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4\10 Sectores\"/>
    </mc:Choice>
  </mc:AlternateContent>
  <bookViews>
    <workbookView xWindow="0" yWindow="0" windowWidth="28800" windowHeight="12420" tabRatio="807"/>
  </bookViews>
  <sheets>
    <sheet name="Gestion" sheetId="1" r:id="rId1"/>
    <sheet name="gobierno" sheetId="7" r:id="rId2"/>
    <sheet name="hacienda" sheetId="6" r:id="rId3"/>
    <sheet name="desarrollo" sheetId="2" r:id="rId4"/>
    <sheet name="movilidad" sheetId="8" r:id="rId5"/>
    <sheet name="educacion" sheetId="9" r:id="rId6"/>
    <sheet name="salud" sheetId="10" r:id="rId7"/>
    <sheet name="integracion" sheetId="11" r:id="rId8"/>
    <sheet name="cultura" sheetId="12" r:id="rId9"/>
    <sheet name="ambiente" sheetId="13" r:id="rId10"/>
    <sheet name="habitat" sheetId="14" r:id="rId11"/>
    <sheet name="otras" sheetId="3" r:id="rId12"/>
    <sheet name="sectores" sheetId="4" r:id="rId13"/>
    <sheet name="Hoja5" sheetId="5" state="hidden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8" i="4" l="1"/>
  <c r="BC38" i="4" s="1"/>
  <c r="BB7" i="4" l="1"/>
  <c r="BC7" i="4" s="1"/>
  <c r="BB27" i="4"/>
  <c r="BB56" i="4"/>
  <c r="BB23" i="4"/>
  <c r="BC23" i="4" s="1"/>
  <c r="BB71" i="4"/>
  <c r="BC71" i="4" s="1"/>
  <c r="BB20" i="4"/>
  <c r="BC20" i="4" s="1"/>
  <c r="BB12" i="4"/>
  <c r="BC12" i="4" s="1"/>
  <c r="BB6" i="4"/>
  <c r="BC6" i="4" s="1"/>
  <c r="BB18" i="4"/>
  <c r="BC18" i="4" s="1"/>
  <c r="BB28" i="4"/>
  <c r="BC28" i="4" s="1"/>
  <c r="BB11" i="4"/>
  <c r="BC11" i="4" s="1"/>
  <c r="BB62" i="4"/>
  <c r="BB68" i="4"/>
  <c r="BB69" i="4"/>
  <c r="BC69" i="4" s="1"/>
  <c r="BB29" i="4"/>
  <c r="BC29" i="4" s="1"/>
  <c r="BB25" i="4"/>
  <c r="BC25" i="4" s="1"/>
  <c r="BB61" i="4"/>
  <c r="BC61" i="4" s="1"/>
  <c r="BB33" i="4"/>
  <c r="BC33" i="4" s="1"/>
  <c r="BC56" i="4"/>
  <c r="BB44" i="4"/>
  <c r="BC44" i="4" s="1"/>
  <c r="BC27" i="4"/>
  <c r="BB58" i="4"/>
  <c r="BC58" i="4" s="1"/>
  <c r="BB45" i="4"/>
  <c r="BC45" i="4" s="1"/>
  <c r="BB51" i="4"/>
  <c r="BC51" i="4" s="1"/>
  <c r="BC62" i="4"/>
  <c r="BB47" i="4"/>
  <c r="BC47" i="4" s="1"/>
  <c r="BC68" i="4"/>
  <c r="L110" i="3"/>
  <c r="I110" i="3"/>
  <c r="J110" i="3" s="1"/>
  <c r="H110" i="3"/>
  <c r="F110" i="3"/>
  <c r="L161" i="14"/>
  <c r="I161" i="14"/>
  <c r="J161" i="14" s="1"/>
  <c r="H161" i="14"/>
  <c r="F161" i="14"/>
  <c r="L163" i="13"/>
  <c r="I163" i="13"/>
  <c r="J163" i="13" s="1"/>
  <c r="H163" i="13"/>
  <c r="F163" i="13"/>
  <c r="L226" i="12"/>
  <c r="I226" i="12"/>
  <c r="J226" i="12" s="1"/>
  <c r="H226" i="12"/>
  <c r="F226" i="12"/>
  <c r="L141" i="11"/>
  <c r="I141" i="11"/>
  <c r="J141" i="11" s="1"/>
  <c r="H141" i="11"/>
  <c r="F141" i="11"/>
  <c r="L134" i="10"/>
  <c r="I134" i="10"/>
  <c r="J134" i="10" s="1"/>
  <c r="H134" i="10"/>
  <c r="F134" i="10"/>
  <c r="L158" i="9"/>
  <c r="I158" i="9"/>
  <c r="J158" i="9" s="1"/>
  <c r="H158" i="9"/>
  <c r="F158" i="9"/>
  <c r="L149" i="8"/>
  <c r="I149" i="8"/>
  <c r="J149" i="8" s="1"/>
  <c r="H149" i="8"/>
  <c r="F149" i="8"/>
  <c r="L137" i="2"/>
  <c r="I137" i="2"/>
  <c r="J137" i="2" s="1"/>
  <c r="H137" i="2"/>
  <c r="F137" i="2"/>
  <c r="L280" i="6"/>
  <c r="I280" i="6"/>
  <c r="J280" i="6" s="1"/>
  <c r="H280" i="6"/>
  <c r="F280" i="6"/>
  <c r="L177" i="7"/>
  <c r="I177" i="7"/>
  <c r="J177" i="7" s="1"/>
  <c r="H177" i="7"/>
  <c r="F177" i="7"/>
  <c r="L137" i="1"/>
  <c r="I137" i="1"/>
  <c r="J137" i="1" s="1"/>
  <c r="H137" i="1"/>
  <c r="F137" i="1"/>
  <c r="BB19" i="4" l="1"/>
  <c r="BC19" i="4" s="1"/>
  <c r="BB57" i="4"/>
  <c r="BC57" i="4" s="1"/>
  <c r="BB48" i="4"/>
  <c r="BC48" i="4" s="1"/>
  <c r="BB63" i="4"/>
  <c r="BC63" i="4" s="1"/>
  <c r="BB10" i="4"/>
  <c r="BC10" i="4" s="1"/>
  <c r="BB21" i="4"/>
  <c r="BC21" i="4" s="1"/>
  <c r="BB22" i="4"/>
  <c r="BC22" i="4" s="1"/>
  <c r="BB17" i="4"/>
  <c r="BC17" i="4" s="1"/>
  <c r="BB70" i="4"/>
  <c r="BC70" i="4" s="1"/>
  <c r="BB24" i="4"/>
  <c r="BC24" i="4" s="1"/>
  <c r="BB55" i="4"/>
  <c r="BC55" i="4" s="1"/>
  <c r="BB41" i="4"/>
  <c r="BC41" i="4" s="1"/>
  <c r="BB43" i="4"/>
  <c r="BC43" i="4" s="1"/>
  <c r="BB40" i="4"/>
  <c r="BC40" i="4" s="1"/>
  <c r="BB52" i="4"/>
  <c r="BC52" i="4" s="1"/>
  <c r="BB9" i="4"/>
  <c r="BC9" i="4" s="1"/>
  <c r="BB37" i="4"/>
  <c r="BC37" i="4" s="1"/>
  <c r="BB53" i="4"/>
  <c r="BC53" i="4" s="1"/>
  <c r="BB66" i="4"/>
  <c r="BC66" i="4" s="1"/>
  <c r="BB64" i="4"/>
  <c r="BC64" i="4" s="1"/>
  <c r="BB67" i="4"/>
  <c r="BC67" i="4" s="1"/>
  <c r="BB59" i="4"/>
  <c r="BC59" i="4" s="1"/>
  <c r="BB14" i="4"/>
  <c r="BC14" i="4" s="1"/>
  <c r="BB32" i="4"/>
  <c r="BC32" i="4" s="1"/>
  <c r="BB50" i="4"/>
  <c r="BC50" i="4" s="1"/>
  <c r="BB31" i="4"/>
  <c r="BC31" i="4" s="1"/>
  <c r="BB60" i="4"/>
  <c r="BC60" i="4" s="1"/>
  <c r="BB26" i="4"/>
  <c r="BC26" i="4" s="1"/>
  <c r="BB46" i="4"/>
  <c r="BC46" i="4" s="1"/>
  <c r="BB42" i="4"/>
  <c r="BC42" i="4" s="1"/>
  <c r="BB36" i="4"/>
  <c r="BC36" i="4" s="1"/>
  <c r="BB13" i="4"/>
  <c r="BC13" i="4" s="1"/>
  <c r="BB49" i="4"/>
  <c r="BC49" i="4" s="1"/>
  <c r="BB34" i="4"/>
  <c r="BC34" i="4" s="1"/>
  <c r="L160" i="14"/>
  <c r="L159" i="14"/>
  <c r="L158" i="14"/>
  <c r="L157" i="14"/>
  <c r="L156" i="14"/>
  <c r="L155" i="14"/>
  <c r="L154" i="14"/>
  <c r="L153" i="14"/>
  <c r="L152" i="14"/>
  <c r="L151" i="14"/>
  <c r="L150" i="14"/>
  <c r="L149" i="14"/>
  <c r="L148" i="14"/>
  <c r="L147" i="14"/>
  <c r="L146" i="14"/>
  <c r="L145" i="14"/>
  <c r="L144" i="14"/>
  <c r="L143" i="14"/>
  <c r="L142" i="14"/>
  <c r="L141" i="14"/>
  <c r="L140" i="14"/>
  <c r="L139" i="14"/>
  <c r="L138" i="14"/>
  <c r="I160" i="14"/>
  <c r="J160" i="14" s="1"/>
  <c r="H160" i="14"/>
  <c r="I159" i="14"/>
  <c r="J159" i="14" s="1"/>
  <c r="H159" i="14"/>
  <c r="I158" i="14"/>
  <c r="J158" i="14" s="1"/>
  <c r="H158" i="14"/>
  <c r="I157" i="14"/>
  <c r="J157" i="14" s="1"/>
  <c r="H157" i="14"/>
  <c r="I156" i="14"/>
  <c r="J156" i="14" s="1"/>
  <c r="H156" i="14"/>
  <c r="I155" i="14"/>
  <c r="J155" i="14" s="1"/>
  <c r="H155" i="14"/>
  <c r="I154" i="14"/>
  <c r="J154" i="14" s="1"/>
  <c r="H154" i="14"/>
  <c r="I153" i="14"/>
  <c r="J153" i="14" s="1"/>
  <c r="H153" i="14"/>
  <c r="I152" i="14"/>
  <c r="J152" i="14" s="1"/>
  <c r="H152" i="14"/>
  <c r="I151" i="14"/>
  <c r="J151" i="14" s="1"/>
  <c r="H151" i="14"/>
  <c r="I150" i="14"/>
  <c r="J150" i="14" s="1"/>
  <c r="H150" i="14"/>
  <c r="I149" i="14"/>
  <c r="J149" i="14" s="1"/>
  <c r="H149" i="14"/>
  <c r="I148" i="14"/>
  <c r="J148" i="14" s="1"/>
  <c r="H148" i="14"/>
  <c r="I147" i="14"/>
  <c r="J147" i="14" s="1"/>
  <c r="H147" i="14"/>
  <c r="I146" i="14"/>
  <c r="J146" i="14" s="1"/>
  <c r="H146" i="14"/>
  <c r="I145" i="14"/>
  <c r="J145" i="14" s="1"/>
  <c r="H145" i="14"/>
  <c r="I144" i="14"/>
  <c r="J144" i="14" s="1"/>
  <c r="H144" i="14"/>
  <c r="I143" i="14"/>
  <c r="J143" i="14" s="1"/>
  <c r="H143" i="14"/>
  <c r="I142" i="14"/>
  <c r="J142" i="14" s="1"/>
  <c r="H142" i="14"/>
  <c r="I141" i="14"/>
  <c r="J141" i="14" s="1"/>
  <c r="H141" i="14"/>
  <c r="I140" i="14"/>
  <c r="J140" i="14" s="1"/>
  <c r="H140" i="14"/>
  <c r="I139" i="14"/>
  <c r="J139" i="14" s="1"/>
  <c r="H139" i="14"/>
  <c r="I138" i="14"/>
  <c r="J138" i="14" s="1"/>
  <c r="H138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L162" i="13"/>
  <c r="L161" i="13"/>
  <c r="L160" i="13"/>
  <c r="L159" i="13"/>
  <c r="L158" i="13"/>
  <c r="L157" i="13"/>
  <c r="L156" i="13"/>
  <c r="L155" i="13"/>
  <c r="L154" i="13"/>
  <c r="L153" i="13"/>
  <c r="L152" i="13"/>
  <c r="L151" i="13"/>
  <c r="L150" i="13"/>
  <c r="L149" i="13"/>
  <c r="L148" i="13"/>
  <c r="L147" i="13"/>
  <c r="L146" i="13"/>
  <c r="L145" i="13"/>
  <c r="L144" i="13"/>
  <c r="L143" i="13"/>
  <c r="L142" i="13"/>
  <c r="L141" i="13"/>
  <c r="L140" i="13"/>
  <c r="L139" i="13"/>
  <c r="L138" i="13"/>
  <c r="I162" i="13"/>
  <c r="J162" i="13" s="1"/>
  <c r="H162" i="13"/>
  <c r="I161" i="13"/>
  <c r="J161" i="13" s="1"/>
  <c r="H161" i="13"/>
  <c r="I160" i="13"/>
  <c r="J160" i="13" s="1"/>
  <c r="H160" i="13"/>
  <c r="I159" i="13"/>
  <c r="J159" i="13" s="1"/>
  <c r="H159" i="13"/>
  <c r="J158" i="13"/>
  <c r="I158" i="13"/>
  <c r="H158" i="13"/>
  <c r="I157" i="13"/>
  <c r="J157" i="13" s="1"/>
  <c r="H157" i="13"/>
  <c r="I156" i="13"/>
  <c r="J156" i="13" s="1"/>
  <c r="H156" i="13"/>
  <c r="J155" i="13"/>
  <c r="I155" i="13"/>
  <c r="H155" i="13"/>
  <c r="I154" i="13"/>
  <c r="J154" i="13" s="1"/>
  <c r="H154" i="13"/>
  <c r="I153" i="13"/>
  <c r="J153" i="13" s="1"/>
  <c r="H153" i="13"/>
  <c r="I152" i="13"/>
  <c r="J152" i="13" s="1"/>
  <c r="H152" i="13"/>
  <c r="I151" i="13"/>
  <c r="J151" i="13" s="1"/>
  <c r="H151" i="13"/>
  <c r="I150" i="13"/>
  <c r="J150" i="13" s="1"/>
  <c r="H150" i="13"/>
  <c r="I149" i="13"/>
  <c r="J149" i="13" s="1"/>
  <c r="H149" i="13"/>
  <c r="I148" i="13"/>
  <c r="J148" i="13" s="1"/>
  <c r="H148" i="13"/>
  <c r="I147" i="13"/>
  <c r="J147" i="13" s="1"/>
  <c r="H147" i="13"/>
  <c r="I146" i="13"/>
  <c r="J146" i="13" s="1"/>
  <c r="H146" i="13"/>
  <c r="I145" i="13"/>
  <c r="J145" i="13" s="1"/>
  <c r="H145" i="13"/>
  <c r="I144" i="13"/>
  <c r="J144" i="13" s="1"/>
  <c r="H144" i="13"/>
  <c r="I143" i="13"/>
  <c r="J143" i="13" s="1"/>
  <c r="H143" i="13"/>
  <c r="J142" i="13"/>
  <c r="I142" i="13"/>
  <c r="H142" i="13"/>
  <c r="J141" i="13"/>
  <c r="I141" i="13"/>
  <c r="H141" i="13"/>
  <c r="I140" i="13"/>
  <c r="J140" i="13" s="1"/>
  <c r="H140" i="13"/>
  <c r="J139" i="13"/>
  <c r="I139" i="13"/>
  <c r="H139" i="13"/>
  <c r="J138" i="13"/>
  <c r="I138" i="13"/>
  <c r="H138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L225" i="12"/>
  <c r="L224" i="12"/>
  <c r="L223" i="12"/>
  <c r="L222" i="12"/>
  <c r="L221" i="12"/>
  <c r="L220" i="12"/>
  <c r="L219" i="12"/>
  <c r="L218" i="12"/>
  <c r="L217" i="12"/>
  <c r="L216" i="12"/>
  <c r="L215" i="12"/>
  <c r="L214" i="12"/>
  <c r="L213" i="12"/>
  <c r="L212" i="12"/>
  <c r="L211" i="12"/>
  <c r="L210" i="12"/>
  <c r="L209" i="12"/>
  <c r="L208" i="12"/>
  <c r="L207" i="12"/>
  <c r="L206" i="12"/>
  <c r="L205" i="12"/>
  <c r="L204" i="12"/>
  <c r="L203" i="12"/>
  <c r="L202" i="12"/>
  <c r="L201" i="12"/>
  <c r="L200" i="12"/>
  <c r="L199" i="12"/>
  <c r="L198" i="12"/>
  <c r="L197" i="12"/>
  <c r="L196" i="12"/>
  <c r="L195" i="12"/>
  <c r="L194" i="12"/>
  <c r="L193" i="12"/>
  <c r="L192" i="12"/>
  <c r="L191" i="12"/>
  <c r="L190" i="12"/>
  <c r="L189" i="12"/>
  <c r="L188" i="12"/>
  <c r="L187" i="12"/>
  <c r="L186" i="12"/>
  <c r="L185" i="12"/>
  <c r="L184" i="12"/>
  <c r="L183" i="12"/>
  <c r="L182" i="12"/>
  <c r="L181" i="12"/>
  <c r="L180" i="12"/>
  <c r="L179" i="12"/>
  <c r="L178" i="12"/>
  <c r="L177" i="12"/>
  <c r="L176" i="12"/>
  <c r="L175" i="12"/>
  <c r="L174" i="12"/>
  <c r="L173" i="12"/>
  <c r="L172" i="12"/>
  <c r="L171" i="12"/>
  <c r="L170" i="12"/>
  <c r="L169" i="12"/>
  <c r="L168" i="12"/>
  <c r="L167" i="12"/>
  <c r="L166" i="12"/>
  <c r="L165" i="12"/>
  <c r="L164" i="12"/>
  <c r="L163" i="12"/>
  <c r="L162" i="12"/>
  <c r="L161" i="12"/>
  <c r="L160" i="12"/>
  <c r="L159" i="12"/>
  <c r="L158" i="12"/>
  <c r="L157" i="12"/>
  <c r="L156" i="12"/>
  <c r="L155" i="12"/>
  <c r="L154" i="12"/>
  <c r="L153" i="12"/>
  <c r="L152" i="12"/>
  <c r="L151" i="12"/>
  <c r="L150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I225" i="12"/>
  <c r="J225" i="12" s="1"/>
  <c r="H225" i="12"/>
  <c r="I224" i="12"/>
  <c r="J224" i="12" s="1"/>
  <c r="H224" i="12"/>
  <c r="I223" i="12"/>
  <c r="J223" i="12" s="1"/>
  <c r="H223" i="12"/>
  <c r="I222" i="12"/>
  <c r="J222" i="12" s="1"/>
  <c r="H222" i="12"/>
  <c r="I221" i="12"/>
  <c r="J221" i="12" s="1"/>
  <c r="H221" i="12"/>
  <c r="I220" i="12"/>
  <c r="J220" i="12" s="1"/>
  <c r="H220" i="12"/>
  <c r="I219" i="12"/>
  <c r="J219" i="12" s="1"/>
  <c r="H219" i="12"/>
  <c r="I218" i="12"/>
  <c r="J218" i="12" s="1"/>
  <c r="H218" i="12"/>
  <c r="J217" i="12"/>
  <c r="I217" i="12"/>
  <c r="H217" i="12"/>
  <c r="I216" i="12"/>
  <c r="J216" i="12" s="1"/>
  <c r="H216" i="12"/>
  <c r="I215" i="12"/>
  <c r="J215" i="12" s="1"/>
  <c r="H215" i="12"/>
  <c r="I214" i="12"/>
  <c r="J214" i="12" s="1"/>
  <c r="H214" i="12"/>
  <c r="I213" i="12"/>
  <c r="J213" i="12" s="1"/>
  <c r="H213" i="12"/>
  <c r="I212" i="12"/>
  <c r="J212" i="12" s="1"/>
  <c r="H212" i="12"/>
  <c r="I211" i="12"/>
  <c r="J211" i="12" s="1"/>
  <c r="H211" i="12"/>
  <c r="I210" i="12"/>
  <c r="J210" i="12" s="1"/>
  <c r="H210" i="12"/>
  <c r="I209" i="12"/>
  <c r="J209" i="12" s="1"/>
  <c r="H209" i="12"/>
  <c r="I208" i="12"/>
  <c r="J208" i="12" s="1"/>
  <c r="H208" i="12"/>
  <c r="I207" i="12"/>
  <c r="J207" i="12" s="1"/>
  <c r="H207" i="12"/>
  <c r="I206" i="12"/>
  <c r="J206" i="12" s="1"/>
  <c r="H206" i="12"/>
  <c r="I205" i="12"/>
  <c r="J205" i="12" s="1"/>
  <c r="H205" i="12"/>
  <c r="J204" i="12"/>
  <c r="I204" i="12"/>
  <c r="H204" i="12"/>
  <c r="I203" i="12"/>
  <c r="J203" i="12" s="1"/>
  <c r="H203" i="12"/>
  <c r="I202" i="12"/>
  <c r="J202" i="12" s="1"/>
  <c r="H202" i="12"/>
  <c r="J201" i="12"/>
  <c r="I201" i="12"/>
  <c r="H201" i="12"/>
  <c r="I200" i="12"/>
  <c r="J200" i="12" s="1"/>
  <c r="H200" i="12"/>
  <c r="I199" i="12"/>
  <c r="J199" i="12" s="1"/>
  <c r="H199" i="12"/>
  <c r="I198" i="12"/>
  <c r="J198" i="12" s="1"/>
  <c r="H198" i="12"/>
  <c r="I197" i="12"/>
  <c r="J197" i="12" s="1"/>
  <c r="H197" i="12"/>
  <c r="J196" i="12"/>
  <c r="I196" i="12"/>
  <c r="H196" i="12"/>
  <c r="I195" i="12"/>
  <c r="J195" i="12" s="1"/>
  <c r="H195" i="12"/>
  <c r="I194" i="12"/>
  <c r="J194" i="12" s="1"/>
  <c r="H194" i="12"/>
  <c r="J193" i="12"/>
  <c r="I193" i="12"/>
  <c r="H193" i="12"/>
  <c r="I192" i="12"/>
  <c r="J192" i="12" s="1"/>
  <c r="H192" i="12"/>
  <c r="I191" i="12"/>
  <c r="J191" i="12" s="1"/>
  <c r="H191" i="12"/>
  <c r="I190" i="12"/>
  <c r="J190" i="12" s="1"/>
  <c r="H190" i="12"/>
  <c r="I189" i="12"/>
  <c r="J189" i="12" s="1"/>
  <c r="H189" i="12"/>
  <c r="J188" i="12"/>
  <c r="I188" i="12"/>
  <c r="H188" i="12"/>
  <c r="I187" i="12"/>
  <c r="J187" i="12" s="1"/>
  <c r="H187" i="12"/>
  <c r="I186" i="12"/>
  <c r="J186" i="12" s="1"/>
  <c r="H186" i="12"/>
  <c r="J185" i="12"/>
  <c r="I185" i="12"/>
  <c r="H185" i="12"/>
  <c r="I184" i="12"/>
  <c r="J184" i="12" s="1"/>
  <c r="H184" i="12"/>
  <c r="I183" i="12"/>
  <c r="J183" i="12" s="1"/>
  <c r="H183" i="12"/>
  <c r="I182" i="12"/>
  <c r="J182" i="12" s="1"/>
  <c r="H182" i="12"/>
  <c r="I181" i="12"/>
  <c r="J181" i="12" s="1"/>
  <c r="H181" i="12"/>
  <c r="J180" i="12"/>
  <c r="I180" i="12"/>
  <c r="H180" i="12"/>
  <c r="I179" i="12"/>
  <c r="J179" i="12" s="1"/>
  <c r="H179" i="12"/>
  <c r="I178" i="12"/>
  <c r="J178" i="12" s="1"/>
  <c r="H178" i="12"/>
  <c r="J177" i="12"/>
  <c r="I177" i="12"/>
  <c r="H177" i="12"/>
  <c r="I176" i="12"/>
  <c r="J176" i="12" s="1"/>
  <c r="H176" i="12"/>
  <c r="I175" i="12"/>
  <c r="J175" i="12" s="1"/>
  <c r="H175" i="12"/>
  <c r="I174" i="12"/>
  <c r="J174" i="12" s="1"/>
  <c r="H174" i="12"/>
  <c r="I173" i="12"/>
  <c r="J173" i="12" s="1"/>
  <c r="H173" i="12"/>
  <c r="J172" i="12"/>
  <c r="I172" i="12"/>
  <c r="H172" i="12"/>
  <c r="I171" i="12"/>
  <c r="J171" i="12" s="1"/>
  <c r="H171" i="12"/>
  <c r="I170" i="12"/>
  <c r="J170" i="12" s="1"/>
  <c r="H170" i="12"/>
  <c r="J169" i="12"/>
  <c r="I169" i="12"/>
  <c r="H169" i="12"/>
  <c r="I168" i="12"/>
  <c r="J168" i="12" s="1"/>
  <c r="H168" i="12"/>
  <c r="I167" i="12"/>
  <c r="J167" i="12" s="1"/>
  <c r="H167" i="12"/>
  <c r="I166" i="12"/>
  <c r="J166" i="12" s="1"/>
  <c r="H166" i="12"/>
  <c r="I165" i="12"/>
  <c r="J165" i="12" s="1"/>
  <c r="H165" i="12"/>
  <c r="J164" i="12"/>
  <c r="I164" i="12"/>
  <c r="H164" i="12"/>
  <c r="I163" i="12"/>
  <c r="J163" i="12" s="1"/>
  <c r="H163" i="12"/>
  <c r="I162" i="12"/>
  <c r="J162" i="12" s="1"/>
  <c r="H162" i="12"/>
  <c r="J161" i="12"/>
  <c r="I161" i="12"/>
  <c r="H161" i="12"/>
  <c r="I160" i="12"/>
  <c r="J160" i="12" s="1"/>
  <c r="H160" i="12"/>
  <c r="I159" i="12"/>
  <c r="J159" i="12" s="1"/>
  <c r="H159" i="12"/>
  <c r="I158" i="12"/>
  <c r="J158" i="12" s="1"/>
  <c r="H158" i="12"/>
  <c r="I157" i="12"/>
  <c r="J157" i="12" s="1"/>
  <c r="H157" i="12"/>
  <c r="J156" i="12"/>
  <c r="I156" i="12"/>
  <c r="H156" i="12"/>
  <c r="I155" i="12"/>
  <c r="J155" i="12" s="1"/>
  <c r="H155" i="12"/>
  <c r="I154" i="12"/>
  <c r="J154" i="12" s="1"/>
  <c r="H154" i="12"/>
  <c r="J153" i="12"/>
  <c r="I153" i="12"/>
  <c r="H153" i="12"/>
  <c r="I152" i="12"/>
  <c r="J152" i="12" s="1"/>
  <c r="H152" i="12"/>
  <c r="I151" i="12"/>
  <c r="J151" i="12" s="1"/>
  <c r="H151" i="12"/>
  <c r="I150" i="12"/>
  <c r="J150" i="12" s="1"/>
  <c r="H150" i="12"/>
  <c r="I149" i="12"/>
  <c r="J149" i="12" s="1"/>
  <c r="H149" i="12"/>
  <c r="J148" i="12"/>
  <c r="I148" i="12"/>
  <c r="H148" i="12"/>
  <c r="J147" i="12"/>
  <c r="I147" i="12"/>
  <c r="H147" i="12"/>
  <c r="I146" i="12"/>
  <c r="J146" i="12" s="1"/>
  <c r="H146" i="12"/>
  <c r="I145" i="12"/>
  <c r="J145" i="12" s="1"/>
  <c r="H145" i="12"/>
  <c r="I144" i="12"/>
  <c r="J144" i="12" s="1"/>
  <c r="H144" i="12"/>
  <c r="I143" i="12"/>
  <c r="J143" i="12" s="1"/>
  <c r="H143" i="12"/>
  <c r="I142" i="12"/>
  <c r="J142" i="12" s="1"/>
  <c r="H142" i="12"/>
  <c r="I141" i="12"/>
  <c r="J141" i="12" s="1"/>
  <c r="H141" i="12"/>
  <c r="I140" i="12"/>
  <c r="J140" i="12" s="1"/>
  <c r="H140" i="12"/>
  <c r="J139" i="12"/>
  <c r="I139" i="12"/>
  <c r="H139" i="12"/>
  <c r="J138" i="12"/>
  <c r="I138" i="12"/>
  <c r="H138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L140" i="11"/>
  <c r="L139" i="11"/>
  <c r="L138" i="11"/>
  <c r="I140" i="11"/>
  <c r="J140" i="11" s="1"/>
  <c r="H140" i="11"/>
  <c r="I139" i="11"/>
  <c r="J139" i="11" s="1"/>
  <c r="H139" i="11"/>
  <c r="I138" i="11"/>
  <c r="J138" i="11" s="1"/>
  <c r="H138" i="11"/>
  <c r="F140" i="11"/>
  <c r="F139" i="11"/>
  <c r="F138" i="11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I157" i="9"/>
  <c r="J157" i="9" s="1"/>
  <c r="H157" i="9"/>
  <c r="I156" i="9"/>
  <c r="J156" i="9" s="1"/>
  <c r="H156" i="9"/>
  <c r="I155" i="9"/>
  <c r="J155" i="9" s="1"/>
  <c r="H155" i="9"/>
  <c r="I154" i="9"/>
  <c r="J154" i="9" s="1"/>
  <c r="H154" i="9"/>
  <c r="I153" i="9"/>
  <c r="J153" i="9" s="1"/>
  <c r="H153" i="9"/>
  <c r="I152" i="9"/>
  <c r="J152" i="9" s="1"/>
  <c r="H152" i="9"/>
  <c r="I151" i="9"/>
  <c r="J151" i="9" s="1"/>
  <c r="H151" i="9"/>
  <c r="I150" i="9"/>
  <c r="J150" i="9" s="1"/>
  <c r="H150" i="9"/>
  <c r="J149" i="9"/>
  <c r="I149" i="9"/>
  <c r="H149" i="9"/>
  <c r="I148" i="9"/>
  <c r="J148" i="9" s="1"/>
  <c r="H148" i="9"/>
  <c r="I147" i="9"/>
  <c r="J147" i="9" s="1"/>
  <c r="H147" i="9"/>
  <c r="I146" i="9"/>
  <c r="J146" i="9" s="1"/>
  <c r="H146" i="9"/>
  <c r="J145" i="9"/>
  <c r="I145" i="9"/>
  <c r="H145" i="9"/>
  <c r="I144" i="9"/>
  <c r="J144" i="9" s="1"/>
  <c r="H144" i="9"/>
  <c r="I143" i="9"/>
  <c r="J143" i="9" s="1"/>
  <c r="H143" i="9"/>
  <c r="J142" i="9"/>
  <c r="I142" i="9"/>
  <c r="H142" i="9"/>
  <c r="I141" i="9"/>
  <c r="J141" i="9" s="1"/>
  <c r="H141" i="9"/>
  <c r="I140" i="9"/>
  <c r="J140" i="9" s="1"/>
  <c r="H140" i="9"/>
  <c r="I139" i="9"/>
  <c r="J139" i="9" s="1"/>
  <c r="H139" i="9"/>
  <c r="I138" i="9"/>
  <c r="J138" i="9" s="1"/>
  <c r="H13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L148" i="8"/>
  <c r="L147" i="8"/>
  <c r="L146" i="8"/>
  <c r="L145" i="8"/>
  <c r="L144" i="8"/>
  <c r="L143" i="8"/>
  <c r="L142" i="8"/>
  <c r="L141" i="8"/>
  <c r="L140" i="8"/>
  <c r="L139" i="8"/>
  <c r="L138" i="8"/>
  <c r="I148" i="8"/>
  <c r="J148" i="8" s="1"/>
  <c r="H148" i="8"/>
  <c r="I147" i="8"/>
  <c r="J147" i="8" s="1"/>
  <c r="H147" i="8"/>
  <c r="I146" i="8"/>
  <c r="J146" i="8" s="1"/>
  <c r="H146" i="8"/>
  <c r="I145" i="8"/>
  <c r="J145" i="8" s="1"/>
  <c r="H145" i="8"/>
  <c r="I144" i="8"/>
  <c r="J144" i="8" s="1"/>
  <c r="H144" i="8"/>
  <c r="J143" i="8"/>
  <c r="I143" i="8"/>
  <c r="H143" i="8"/>
  <c r="I142" i="8"/>
  <c r="J142" i="8" s="1"/>
  <c r="H142" i="8"/>
  <c r="I141" i="8"/>
  <c r="J141" i="8" s="1"/>
  <c r="H141" i="8"/>
  <c r="J140" i="8"/>
  <c r="I140" i="8"/>
  <c r="H140" i="8"/>
  <c r="I139" i="8"/>
  <c r="J139" i="8" s="1"/>
  <c r="H139" i="8"/>
  <c r="I138" i="8"/>
  <c r="J138" i="8" s="1"/>
  <c r="H138" i="8"/>
  <c r="F148" i="8"/>
  <c r="F147" i="8"/>
  <c r="F146" i="8"/>
  <c r="F145" i="8"/>
  <c r="F144" i="8"/>
  <c r="F143" i="8"/>
  <c r="F142" i="8"/>
  <c r="F141" i="8"/>
  <c r="F140" i="8"/>
  <c r="F139" i="8"/>
  <c r="F138" i="8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I279" i="6"/>
  <c r="J279" i="6" s="1"/>
  <c r="H279" i="6"/>
  <c r="I278" i="6"/>
  <c r="J278" i="6" s="1"/>
  <c r="H278" i="6"/>
  <c r="I277" i="6"/>
  <c r="J277" i="6" s="1"/>
  <c r="H277" i="6"/>
  <c r="I276" i="6"/>
  <c r="J276" i="6" s="1"/>
  <c r="H276" i="6"/>
  <c r="I275" i="6"/>
  <c r="J275" i="6" s="1"/>
  <c r="H275" i="6"/>
  <c r="I274" i="6"/>
  <c r="J274" i="6" s="1"/>
  <c r="H274" i="6"/>
  <c r="I273" i="6"/>
  <c r="J273" i="6" s="1"/>
  <c r="H273" i="6"/>
  <c r="I272" i="6"/>
  <c r="J272" i="6" s="1"/>
  <c r="H272" i="6"/>
  <c r="I271" i="6"/>
  <c r="J271" i="6" s="1"/>
  <c r="H271" i="6"/>
  <c r="I270" i="6"/>
  <c r="J270" i="6" s="1"/>
  <c r="H270" i="6"/>
  <c r="I269" i="6"/>
  <c r="J269" i="6" s="1"/>
  <c r="H269" i="6"/>
  <c r="I268" i="6"/>
  <c r="J268" i="6" s="1"/>
  <c r="H268" i="6"/>
  <c r="J267" i="6"/>
  <c r="I267" i="6"/>
  <c r="H267" i="6"/>
  <c r="I266" i="6"/>
  <c r="J266" i="6" s="1"/>
  <c r="H266" i="6"/>
  <c r="I265" i="6"/>
  <c r="J265" i="6" s="1"/>
  <c r="H265" i="6"/>
  <c r="J264" i="6"/>
  <c r="I264" i="6"/>
  <c r="H264" i="6"/>
  <c r="I263" i="6"/>
  <c r="J263" i="6" s="1"/>
  <c r="H263" i="6"/>
  <c r="J262" i="6"/>
  <c r="I262" i="6"/>
  <c r="H262" i="6"/>
  <c r="I261" i="6"/>
  <c r="J261" i="6" s="1"/>
  <c r="H261" i="6"/>
  <c r="I260" i="6"/>
  <c r="J260" i="6" s="1"/>
  <c r="H260" i="6"/>
  <c r="I259" i="6"/>
  <c r="J259" i="6" s="1"/>
  <c r="H259" i="6"/>
  <c r="J258" i="6"/>
  <c r="I258" i="6"/>
  <c r="H258" i="6"/>
  <c r="I257" i="6"/>
  <c r="J257" i="6" s="1"/>
  <c r="H257" i="6"/>
  <c r="I256" i="6"/>
  <c r="J256" i="6" s="1"/>
  <c r="H256" i="6"/>
  <c r="J255" i="6"/>
  <c r="I255" i="6"/>
  <c r="H255" i="6"/>
  <c r="I254" i="6"/>
  <c r="J254" i="6" s="1"/>
  <c r="H254" i="6"/>
  <c r="I253" i="6"/>
  <c r="J253" i="6" s="1"/>
  <c r="H253" i="6"/>
  <c r="I252" i="6"/>
  <c r="J252" i="6" s="1"/>
  <c r="H252" i="6"/>
  <c r="I251" i="6"/>
  <c r="J251" i="6" s="1"/>
  <c r="H251" i="6"/>
  <c r="I250" i="6"/>
  <c r="J250" i="6" s="1"/>
  <c r="H250" i="6"/>
  <c r="I249" i="6"/>
  <c r="J249" i="6" s="1"/>
  <c r="H249" i="6"/>
  <c r="I248" i="6"/>
  <c r="J248" i="6" s="1"/>
  <c r="H248" i="6"/>
  <c r="I247" i="6"/>
  <c r="J247" i="6" s="1"/>
  <c r="H247" i="6"/>
  <c r="J246" i="6"/>
  <c r="I246" i="6"/>
  <c r="H246" i="6"/>
  <c r="I245" i="6"/>
  <c r="J245" i="6" s="1"/>
  <c r="H245" i="6"/>
  <c r="I244" i="6"/>
  <c r="J244" i="6" s="1"/>
  <c r="H244" i="6"/>
  <c r="I243" i="6"/>
  <c r="J243" i="6" s="1"/>
  <c r="H243" i="6"/>
  <c r="I242" i="6"/>
  <c r="J242" i="6" s="1"/>
  <c r="H242" i="6"/>
  <c r="I241" i="6"/>
  <c r="J241" i="6" s="1"/>
  <c r="H241" i="6"/>
  <c r="I240" i="6"/>
  <c r="J240" i="6" s="1"/>
  <c r="H240" i="6"/>
  <c r="I239" i="6"/>
  <c r="J239" i="6" s="1"/>
  <c r="H239" i="6"/>
  <c r="I238" i="6"/>
  <c r="J238" i="6" s="1"/>
  <c r="H238" i="6"/>
  <c r="I237" i="6"/>
  <c r="J237" i="6" s="1"/>
  <c r="H237" i="6"/>
  <c r="I236" i="6"/>
  <c r="J236" i="6" s="1"/>
  <c r="H236" i="6"/>
  <c r="J235" i="6"/>
  <c r="I235" i="6"/>
  <c r="H235" i="6"/>
  <c r="I234" i="6"/>
  <c r="J234" i="6" s="1"/>
  <c r="H234" i="6"/>
  <c r="I233" i="6"/>
  <c r="J233" i="6" s="1"/>
  <c r="H233" i="6"/>
  <c r="J232" i="6"/>
  <c r="I232" i="6"/>
  <c r="H232" i="6"/>
  <c r="I231" i="6"/>
  <c r="J231" i="6" s="1"/>
  <c r="H231" i="6"/>
  <c r="I230" i="6"/>
  <c r="J230" i="6" s="1"/>
  <c r="H230" i="6"/>
  <c r="I229" i="6"/>
  <c r="J229" i="6" s="1"/>
  <c r="H229" i="6"/>
  <c r="I228" i="6"/>
  <c r="J228" i="6" s="1"/>
  <c r="H228" i="6"/>
  <c r="I227" i="6"/>
  <c r="J227" i="6" s="1"/>
  <c r="H227" i="6"/>
  <c r="J226" i="6"/>
  <c r="I226" i="6"/>
  <c r="H226" i="6"/>
  <c r="I225" i="6"/>
  <c r="J225" i="6" s="1"/>
  <c r="H225" i="6"/>
  <c r="I224" i="6"/>
  <c r="J224" i="6" s="1"/>
  <c r="H224" i="6"/>
  <c r="J223" i="6"/>
  <c r="I223" i="6"/>
  <c r="H223" i="6"/>
  <c r="I222" i="6"/>
  <c r="J222" i="6" s="1"/>
  <c r="H222" i="6"/>
  <c r="I221" i="6"/>
  <c r="J221" i="6" s="1"/>
  <c r="H221" i="6"/>
  <c r="I220" i="6"/>
  <c r="J220" i="6" s="1"/>
  <c r="H220" i="6"/>
  <c r="J219" i="6"/>
  <c r="I219" i="6"/>
  <c r="H219" i="6"/>
  <c r="I218" i="6"/>
  <c r="J218" i="6" s="1"/>
  <c r="H218" i="6"/>
  <c r="I217" i="6"/>
  <c r="J217" i="6" s="1"/>
  <c r="H217" i="6"/>
  <c r="J216" i="6"/>
  <c r="I216" i="6"/>
  <c r="H216" i="6"/>
  <c r="I215" i="6"/>
  <c r="J215" i="6" s="1"/>
  <c r="H215" i="6"/>
  <c r="J214" i="6"/>
  <c r="I214" i="6"/>
  <c r="H214" i="6"/>
  <c r="I213" i="6"/>
  <c r="J213" i="6" s="1"/>
  <c r="H213" i="6"/>
  <c r="I212" i="6"/>
  <c r="J212" i="6" s="1"/>
  <c r="H212" i="6"/>
  <c r="I211" i="6"/>
  <c r="J211" i="6" s="1"/>
  <c r="H211" i="6"/>
  <c r="J210" i="6"/>
  <c r="I210" i="6"/>
  <c r="H210" i="6"/>
  <c r="I209" i="6"/>
  <c r="J209" i="6" s="1"/>
  <c r="H209" i="6"/>
  <c r="I208" i="6"/>
  <c r="J208" i="6" s="1"/>
  <c r="H208" i="6"/>
  <c r="J207" i="6"/>
  <c r="I207" i="6"/>
  <c r="H207" i="6"/>
  <c r="J206" i="6"/>
  <c r="I206" i="6"/>
  <c r="H206" i="6"/>
  <c r="I205" i="6"/>
  <c r="J205" i="6" s="1"/>
  <c r="H205" i="6"/>
  <c r="I204" i="6"/>
  <c r="J204" i="6" s="1"/>
  <c r="H204" i="6"/>
  <c r="J203" i="6"/>
  <c r="I203" i="6"/>
  <c r="H203" i="6"/>
  <c r="I202" i="6"/>
  <c r="J202" i="6" s="1"/>
  <c r="H202" i="6"/>
  <c r="I201" i="6"/>
  <c r="J201" i="6" s="1"/>
  <c r="H201" i="6"/>
  <c r="J200" i="6"/>
  <c r="I200" i="6"/>
  <c r="H200" i="6"/>
  <c r="I199" i="6"/>
  <c r="J199" i="6" s="1"/>
  <c r="H199" i="6"/>
  <c r="J198" i="6"/>
  <c r="I198" i="6"/>
  <c r="H198" i="6"/>
  <c r="I197" i="6"/>
  <c r="J197" i="6" s="1"/>
  <c r="H197" i="6"/>
  <c r="I196" i="6"/>
  <c r="J196" i="6" s="1"/>
  <c r="H196" i="6"/>
  <c r="J195" i="6"/>
  <c r="I195" i="6"/>
  <c r="H195" i="6"/>
  <c r="J194" i="6"/>
  <c r="I194" i="6"/>
  <c r="H194" i="6"/>
  <c r="I193" i="6"/>
  <c r="J193" i="6" s="1"/>
  <c r="H193" i="6"/>
  <c r="J192" i="6"/>
  <c r="I192" i="6"/>
  <c r="H192" i="6"/>
  <c r="J191" i="6"/>
  <c r="I191" i="6"/>
  <c r="H191" i="6"/>
  <c r="J190" i="6"/>
  <c r="I190" i="6"/>
  <c r="H190" i="6"/>
  <c r="I189" i="6"/>
  <c r="J189" i="6" s="1"/>
  <c r="H189" i="6"/>
  <c r="J188" i="6"/>
  <c r="I188" i="6"/>
  <c r="H188" i="6"/>
  <c r="J187" i="6"/>
  <c r="I187" i="6"/>
  <c r="H187" i="6"/>
  <c r="I186" i="6"/>
  <c r="J186" i="6" s="1"/>
  <c r="H186" i="6"/>
  <c r="I185" i="6"/>
  <c r="J185" i="6" s="1"/>
  <c r="H185" i="6"/>
  <c r="J184" i="6"/>
  <c r="I184" i="6"/>
  <c r="H184" i="6"/>
  <c r="I183" i="6"/>
  <c r="J183" i="6" s="1"/>
  <c r="H183" i="6"/>
  <c r="I182" i="6"/>
  <c r="J182" i="6" s="1"/>
  <c r="H182" i="6"/>
  <c r="I181" i="6"/>
  <c r="J181" i="6" s="1"/>
  <c r="H181" i="6"/>
  <c r="I180" i="6"/>
  <c r="J180" i="6" s="1"/>
  <c r="H180" i="6"/>
  <c r="I179" i="6"/>
  <c r="J179" i="6" s="1"/>
  <c r="H179" i="6"/>
  <c r="I178" i="6"/>
  <c r="J178" i="6" s="1"/>
  <c r="H178" i="6"/>
  <c r="I177" i="6"/>
  <c r="J177" i="6" s="1"/>
  <c r="H177" i="6"/>
  <c r="I176" i="6"/>
  <c r="J176" i="6" s="1"/>
  <c r="H176" i="6"/>
  <c r="I175" i="6"/>
  <c r="J175" i="6" s="1"/>
  <c r="H175" i="6"/>
  <c r="J174" i="6"/>
  <c r="I174" i="6"/>
  <c r="H174" i="6"/>
  <c r="I173" i="6"/>
  <c r="J173" i="6" s="1"/>
  <c r="H173" i="6"/>
  <c r="I172" i="6"/>
  <c r="J172" i="6" s="1"/>
  <c r="H172" i="6"/>
  <c r="J171" i="6"/>
  <c r="I171" i="6"/>
  <c r="H171" i="6"/>
  <c r="I170" i="6"/>
  <c r="J170" i="6" s="1"/>
  <c r="H170" i="6"/>
  <c r="I169" i="6"/>
  <c r="J169" i="6" s="1"/>
  <c r="H169" i="6"/>
  <c r="J168" i="6"/>
  <c r="I168" i="6"/>
  <c r="H168" i="6"/>
  <c r="I167" i="6"/>
  <c r="J167" i="6" s="1"/>
  <c r="H167" i="6"/>
  <c r="J166" i="6"/>
  <c r="I166" i="6"/>
  <c r="H166" i="6"/>
  <c r="I165" i="6"/>
  <c r="J165" i="6" s="1"/>
  <c r="H165" i="6"/>
  <c r="I164" i="6"/>
  <c r="J164" i="6" s="1"/>
  <c r="H164" i="6"/>
  <c r="J163" i="6"/>
  <c r="I163" i="6"/>
  <c r="H163" i="6"/>
  <c r="J162" i="6"/>
  <c r="I162" i="6"/>
  <c r="H162" i="6"/>
  <c r="I161" i="6"/>
  <c r="J161" i="6" s="1"/>
  <c r="H161" i="6"/>
  <c r="J160" i="6"/>
  <c r="I160" i="6"/>
  <c r="H160" i="6"/>
  <c r="I159" i="6"/>
  <c r="J159" i="6" s="1"/>
  <c r="H159" i="6"/>
  <c r="I158" i="6"/>
  <c r="J158" i="6" s="1"/>
  <c r="H158" i="6"/>
  <c r="I157" i="6"/>
  <c r="J157" i="6" s="1"/>
  <c r="H157" i="6"/>
  <c r="J156" i="6"/>
  <c r="I156" i="6"/>
  <c r="H156" i="6"/>
  <c r="I155" i="6"/>
  <c r="J155" i="6" s="1"/>
  <c r="H155" i="6"/>
  <c r="J154" i="6"/>
  <c r="I154" i="6"/>
  <c r="H154" i="6"/>
  <c r="I153" i="6"/>
  <c r="J153" i="6" s="1"/>
  <c r="H153" i="6"/>
  <c r="I152" i="6"/>
  <c r="J152" i="6" s="1"/>
  <c r="H152" i="6"/>
  <c r="I151" i="6"/>
  <c r="J151" i="6" s="1"/>
  <c r="H151" i="6"/>
  <c r="J150" i="6"/>
  <c r="I150" i="6"/>
  <c r="H150" i="6"/>
  <c r="I149" i="6"/>
  <c r="J149" i="6" s="1"/>
  <c r="H149" i="6"/>
  <c r="I148" i="6"/>
  <c r="J148" i="6" s="1"/>
  <c r="H148" i="6"/>
  <c r="J147" i="6"/>
  <c r="I147" i="6"/>
  <c r="H147" i="6"/>
  <c r="I146" i="6"/>
  <c r="J146" i="6" s="1"/>
  <c r="H146" i="6"/>
  <c r="I145" i="6"/>
  <c r="J145" i="6" s="1"/>
  <c r="H145" i="6"/>
  <c r="J144" i="6"/>
  <c r="I144" i="6"/>
  <c r="H144" i="6"/>
  <c r="I143" i="6"/>
  <c r="J143" i="6" s="1"/>
  <c r="H143" i="6"/>
  <c r="I142" i="6"/>
  <c r="J142" i="6" s="1"/>
  <c r="H142" i="6"/>
  <c r="I141" i="6"/>
  <c r="J141" i="6" s="1"/>
  <c r="H141" i="6"/>
  <c r="J140" i="6"/>
  <c r="I140" i="6"/>
  <c r="H140" i="6"/>
  <c r="I139" i="6"/>
  <c r="J139" i="6" s="1"/>
  <c r="H139" i="6"/>
  <c r="J138" i="6"/>
  <c r="I138" i="6"/>
  <c r="H138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I176" i="7"/>
  <c r="J176" i="7" s="1"/>
  <c r="H176" i="7"/>
  <c r="I175" i="7"/>
  <c r="J175" i="7" s="1"/>
  <c r="H175" i="7"/>
  <c r="I174" i="7"/>
  <c r="J174" i="7" s="1"/>
  <c r="H174" i="7"/>
  <c r="I173" i="7"/>
  <c r="J173" i="7" s="1"/>
  <c r="H173" i="7"/>
  <c r="I172" i="7"/>
  <c r="J172" i="7" s="1"/>
  <c r="H172" i="7"/>
  <c r="J171" i="7"/>
  <c r="I171" i="7"/>
  <c r="H171" i="7"/>
  <c r="I170" i="7"/>
  <c r="J170" i="7" s="1"/>
  <c r="H170" i="7"/>
  <c r="J169" i="7"/>
  <c r="I169" i="7"/>
  <c r="H169" i="7"/>
  <c r="I168" i="7"/>
  <c r="J168" i="7" s="1"/>
  <c r="H168" i="7"/>
  <c r="J167" i="7"/>
  <c r="I167" i="7"/>
  <c r="H167" i="7"/>
  <c r="I166" i="7"/>
  <c r="J166" i="7" s="1"/>
  <c r="H166" i="7"/>
  <c r="I165" i="7"/>
  <c r="J165" i="7" s="1"/>
  <c r="H165" i="7"/>
  <c r="I164" i="7"/>
  <c r="J164" i="7" s="1"/>
  <c r="H164" i="7"/>
  <c r="I163" i="7"/>
  <c r="J163" i="7" s="1"/>
  <c r="H163" i="7"/>
  <c r="J162" i="7"/>
  <c r="I162" i="7"/>
  <c r="H162" i="7"/>
  <c r="I161" i="7"/>
  <c r="J161" i="7" s="1"/>
  <c r="H161" i="7"/>
  <c r="J160" i="7"/>
  <c r="I160" i="7"/>
  <c r="H160" i="7"/>
  <c r="I159" i="7"/>
  <c r="J159" i="7" s="1"/>
  <c r="H159" i="7"/>
  <c r="I158" i="7"/>
  <c r="J158" i="7" s="1"/>
  <c r="H158" i="7"/>
  <c r="I157" i="7"/>
  <c r="J157" i="7" s="1"/>
  <c r="H157" i="7"/>
  <c r="I156" i="7"/>
  <c r="J156" i="7" s="1"/>
  <c r="H156" i="7"/>
  <c r="I155" i="7"/>
  <c r="J155" i="7" s="1"/>
  <c r="H155" i="7"/>
  <c r="I154" i="7"/>
  <c r="J154" i="7" s="1"/>
  <c r="H154" i="7"/>
  <c r="J153" i="7"/>
  <c r="I153" i="7"/>
  <c r="H153" i="7"/>
  <c r="I152" i="7"/>
  <c r="J152" i="7" s="1"/>
  <c r="H152" i="7"/>
  <c r="J151" i="7"/>
  <c r="I151" i="7"/>
  <c r="H151" i="7"/>
  <c r="I150" i="7"/>
  <c r="J150" i="7" s="1"/>
  <c r="H150" i="7"/>
  <c r="I149" i="7"/>
  <c r="J149" i="7" s="1"/>
  <c r="H149" i="7"/>
  <c r="I148" i="7"/>
  <c r="J148" i="7" s="1"/>
  <c r="H148" i="7"/>
  <c r="I147" i="7"/>
  <c r="J147" i="7" s="1"/>
  <c r="H147" i="7"/>
  <c r="J146" i="7"/>
  <c r="I146" i="7"/>
  <c r="H146" i="7"/>
  <c r="I145" i="7"/>
  <c r="J145" i="7" s="1"/>
  <c r="H145" i="7"/>
  <c r="J144" i="7"/>
  <c r="I144" i="7"/>
  <c r="H144" i="7"/>
  <c r="I143" i="7"/>
  <c r="J143" i="7" s="1"/>
  <c r="H143" i="7"/>
  <c r="I142" i="7"/>
  <c r="J142" i="7" s="1"/>
  <c r="H142" i="7"/>
  <c r="I141" i="7"/>
  <c r="J141" i="7" s="1"/>
  <c r="H141" i="7"/>
  <c r="I140" i="7"/>
  <c r="J140" i="7" s="1"/>
  <c r="H140" i="7"/>
  <c r="J139" i="7"/>
  <c r="I139" i="7"/>
  <c r="H139" i="7"/>
  <c r="I138" i="7"/>
  <c r="J138" i="7" s="1"/>
  <c r="H138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H8" i="7"/>
  <c r="I8" i="7"/>
  <c r="J8" i="7" s="1"/>
  <c r="H9" i="7"/>
  <c r="I9" i="7"/>
  <c r="J9" i="7" s="1"/>
  <c r="H10" i="7"/>
  <c r="I10" i="7"/>
  <c r="J10" i="7" s="1"/>
  <c r="H11" i="7"/>
  <c r="I11" i="7"/>
  <c r="J11" i="7"/>
  <c r="H12" i="7"/>
  <c r="I12" i="7"/>
  <c r="J12" i="7" s="1"/>
  <c r="H13" i="7"/>
  <c r="I13" i="7"/>
  <c r="J13" i="7" s="1"/>
  <c r="H14" i="7"/>
  <c r="I14" i="7"/>
  <c r="J14" i="7" s="1"/>
  <c r="H15" i="7"/>
  <c r="I15" i="7"/>
  <c r="J15" i="7" s="1"/>
  <c r="H16" i="7"/>
  <c r="I16" i="7"/>
  <c r="J16" i="7"/>
  <c r="H17" i="7"/>
  <c r="I17" i="7"/>
  <c r="J17" i="7" s="1"/>
  <c r="H18" i="7"/>
  <c r="I18" i="7"/>
  <c r="J18" i="7" s="1"/>
  <c r="H19" i="7"/>
  <c r="I19" i="7"/>
  <c r="J19" i="7" s="1"/>
  <c r="H20" i="7"/>
  <c r="I20" i="7"/>
  <c r="J20" i="7" s="1"/>
  <c r="H21" i="7"/>
  <c r="I21" i="7"/>
  <c r="J21" i="7" s="1"/>
  <c r="H22" i="7"/>
  <c r="I22" i="7"/>
  <c r="J22" i="7" s="1"/>
  <c r="H23" i="7"/>
  <c r="I23" i="7"/>
  <c r="J23" i="7"/>
  <c r="H24" i="7"/>
  <c r="I24" i="7"/>
  <c r="J24" i="7" s="1"/>
  <c r="H25" i="7"/>
  <c r="I25" i="7"/>
  <c r="J25" i="7"/>
  <c r="H26" i="7"/>
  <c r="I26" i="7"/>
  <c r="J26" i="7" s="1"/>
  <c r="H27" i="7"/>
  <c r="I27" i="7"/>
  <c r="J27" i="7" s="1"/>
  <c r="H28" i="7"/>
  <c r="I28" i="7"/>
  <c r="J28" i="7" s="1"/>
  <c r="H29" i="7"/>
  <c r="I29" i="7"/>
  <c r="J29" i="7" s="1"/>
  <c r="H30" i="7"/>
  <c r="I30" i="7"/>
  <c r="J30" i="7" s="1"/>
  <c r="H31" i="7"/>
  <c r="I31" i="7"/>
  <c r="J31" i="7" s="1"/>
  <c r="H32" i="7"/>
  <c r="I32" i="7"/>
  <c r="J32" i="7"/>
  <c r="H33" i="7"/>
  <c r="I33" i="7"/>
  <c r="J33" i="7" s="1"/>
  <c r="H34" i="7"/>
  <c r="I34" i="7"/>
  <c r="J34" i="7" s="1"/>
  <c r="H35" i="7"/>
  <c r="I35" i="7"/>
  <c r="J35" i="7" s="1"/>
  <c r="H36" i="7"/>
  <c r="I36" i="7"/>
  <c r="J36" i="7" s="1"/>
  <c r="H37" i="7"/>
  <c r="I37" i="7"/>
  <c r="J37" i="7" s="1"/>
  <c r="H38" i="7"/>
  <c r="I38" i="7"/>
  <c r="J38" i="7" s="1"/>
  <c r="H39" i="7"/>
  <c r="I39" i="7"/>
  <c r="J39" i="7"/>
  <c r="H40" i="7"/>
  <c r="I40" i="7"/>
  <c r="J40" i="7" s="1"/>
  <c r="H41" i="7"/>
  <c r="I41" i="7"/>
  <c r="J41" i="7"/>
  <c r="H42" i="7"/>
  <c r="I42" i="7"/>
  <c r="J42" i="7" s="1"/>
  <c r="H43" i="7"/>
  <c r="I43" i="7"/>
  <c r="J43" i="7" s="1"/>
  <c r="H44" i="7"/>
  <c r="I44" i="7"/>
  <c r="J44" i="7" s="1"/>
  <c r="H45" i="7"/>
  <c r="I45" i="7"/>
  <c r="J45" i="7" s="1"/>
  <c r="H46" i="7"/>
  <c r="I46" i="7"/>
  <c r="J46" i="7" s="1"/>
  <c r="H47" i="7"/>
  <c r="I47" i="7"/>
  <c r="J47" i="7" s="1"/>
  <c r="H48" i="7"/>
  <c r="I48" i="7"/>
  <c r="J48" i="7"/>
  <c r="H49" i="7"/>
  <c r="I49" i="7"/>
  <c r="J49" i="7" s="1"/>
  <c r="H50" i="7"/>
  <c r="I50" i="7"/>
  <c r="J50" i="7" s="1"/>
  <c r="H51" i="7"/>
  <c r="I51" i="7"/>
  <c r="J51" i="7" s="1"/>
  <c r="H52" i="7"/>
  <c r="I52" i="7"/>
  <c r="J52" i="7" s="1"/>
  <c r="H53" i="7"/>
  <c r="I53" i="7"/>
  <c r="J53" i="7" s="1"/>
  <c r="H54" i="7"/>
  <c r="I54" i="7"/>
  <c r="J54" i="7" s="1"/>
  <c r="H55" i="7"/>
  <c r="I55" i="7"/>
  <c r="J55" i="7"/>
  <c r="H56" i="7"/>
  <c r="I56" i="7"/>
  <c r="J56" i="7" s="1"/>
  <c r="H57" i="7"/>
  <c r="I57" i="7"/>
  <c r="J57" i="7"/>
  <c r="H58" i="7"/>
  <c r="I58" i="7"/>
  <c r="J58" i="7" s="1"/>
  <c r="H59" i="7"/>
  <c r="I59" i="7"/>
  <c r="J59" i="7" s="1"/>
  <c r="H60" i="7"/>
  <c r="I60" i="7"/>
  <c r="J60" i="7" s="1"/>
  <c r="H61" i="7"/>
  <c r="I61" i="7"/>
  <c r="J61" i="7" s="1"/>
  <c r="H62" i="7"/>
  <c r="I62" i="7"/>
  <c r="J62" i="7"/>
  <c r="H63" i="7"/>
  <c r="I63" i="7"/>
  <c r="J63" i="7" s="1"/>
  <c r="H64" i="7"/>
  <c r="I64" i="7"/>
  <c r="J64" i="7"/>
  <c r="H65" i="7"/>
  <c r="I65" i="7"/>
  <c r="J65" i="7" s="1"/>
  <c r="H66" i="7"/>
  <c r="I66" i="7"/>
  <c r="J66" i="7" s="1"/>
  <c r="H67" i="7"/>
  <c r="I67" i="7"/>
  <c r="J67" i="7" s="1"/>
  <c r="H68" i="7"/>
  <c r="I68" i="7"/>
  <c r="J68" i="7" s="1"/>
  <c r="H69" i="7"/>
  <c r="I69" i="7"/>
  <c r="J69" i="7"/>
  <c r="H70" i="7"/>
  <c r="I70" i="7"/>
  <c r="J70" i="7" s="1"/>
  <c r="H71" i="7"/>
  <c r="I71" i="7"/>
  <c r="J71" i="7" s="1"/>
  <c r="H72" i="7"/>
  <c r="I72" i="7"/>
  <c r="J72" i="7" s="1"/>
  <c r="H73" i="7"/>
  <c r="I73" i="7"/>
  <c r="J73" i="7"/>
  <c r="H74" i="7"/>
  <c r="I74" i="7"/>
  <c r="J74" i="7" s="1"/>
  <c r="H75" i="7"/>
  <c r="I75" i="7"/>
  <c r="J75" i="7" s="1"/>
  <c r="H76" i="7"/>
  <c r="I76" i="7"/>
  <c r="J76" i="7" s="1"/>
  <c r="H77" i="7"/>
  <c r="I77" i="7"/>
  <c r="J77" i="7" s="1"/>
  <c r="H78" i="7"/>
  <c r="I78" i="7"/>
  <c r="J78" i="7"/>
  <c r="H79" i="7"/>
  <c r="I79" i="7"/>
  <c r="J79" i="7" s="1"/>
  <c r="H80" i="7"/>
  <c r="I80" i="7"/>
  <c r="J80" i="7"/>
  <c r="H81" i="7"/>
  <c r="I81" i="7"/>
  <c r="J81" i="7" s="1"/>
  <c r="H82" i="7"/>
  <c r="I82" i="7"/>
  <c r="J82" i="7" s="1"/>
  <c r="H83" i="7"/>
  <c r="I83" i="7"/>
  <c r="J83" i="7" s="1"/>
  <c r="H84" i="7"/>
  <c r="I84" i="7"/>
  <c r="J84" i="7" s="1"/>
  <c r="H85" i="7"/>
  <c r="I85" i="7"/>
  <c r="J85" i="7"/>
  <c r="H86" i="7"/>
  <c r="I86" i="7"/>
  <c r="J86" i="7" s="1"/>
  <c r="H87" i="7"/>
  <c r="I87" i="7"/>
  <c r="J87" i="7"/>
  <c r="H88" i="7"/>
  <c r="I88" i="7"/>
  <c r="J88" i="7" s="1"/>
  <c r="H89" i="7"/>
  <c r="I89" i="7"/>
  <c r="J89" i="7"/>
  <c r="H90" i="7"/>
  <c r="I90" i="7"/>
  <c r="J90" i="7" s="1"/>
  <c r="H91" i="7"/>
  <c r="I91" i="7"/>
  <c r="J91" i="7" s="1"/>
  <c r="H92" i="7"/>
  <c r="I92" i="7"/>
  <c r="J92" i="7" s="1"/>
  <c r="H93" i="7"/>
  <c r="I93" i="7"/>
  <c r="J93" i="7" s="1"/>
  <c r="H94" i="7"/>
  <c r="I94" i="7"/>
  <c r="J94" i="7"/>
  <c r="H95" i="7"/>
  <c r="I95" i="7"/>
  <c r="J95" i="7" s="1"/>
  <c r="H96" i="7"/>
  <c r="I96" i="7"/>
  <c r="J96" i="7"/>
  <c r="H97" i="7"/>
  <c r="I97" i="7"/>
  <c r="J97" i="7" s="1"/>
  <c r="H98" i="7"/>
  <c r="I98" i="7"/>
  <c r="J98" i="7" s="1"/>
  <c r="H99" i="7"/>
  <c r="I99" i="7"/>
  <c r="J99" i="7" s="1"/>
  <c r="H100" i="7"/>
  <c r="I100" i="7"/>
  <c r="J100" i="7" s="1"/>
  <c r="H101" i="7"/>
  <c r="I101" i="7"/>
  <c r="J101" i="7"/>
  <c r="H102" i="7"/>
  <c r="I102" i="7"/>
  <c r="J102" i="7" s="1"/>
  <c r="H103" i="7"/>
  <c r="I103" i="7"/>
  <c r="J103" i="7"/>
  <c r="H104" i="7"/>
  <c r="I104" i="7"/>
  <c r="J104" i="7" s="1"/>
  <c r="H105" i="7"/>
  <c r="I105" i="7"/>
  <c r="J105" i="7"/>
  <c r="H106" i="7"/>
  <c r="I106" i="7"/>
  <c r="J106" i="7" s="1"/>
  <c r="H107" i="7"/>
  <c r="I107" i="7"/>
  <c r="J107" i="7" s="1"/>
  <c r="H108" i="7"/>
  <c r="I108" i="7"/>
  <c r="J108" i="7" s="1"/>
  <c r="H109" i="7"/>
  <c r="I109" i="7"/>
  <c r="J109" i="7" s="1"/>
  <c r="H110" i="7"/>
  <c r="I110" i="7"/>
  <c r="J110" i="7"/>
  <c r="H111" i="7"/>
  <c r="I111" i="7"/>
  <c r="J111" i="7" s="1"/>
  <c r="H112" i="7"/>
  <c r="I112" i="7"/>
  <c r="J112" i="7"/>
  <c r="H113" i="7"/>
  <c r="I113" i="7"/>
  <c r="J113" i="7" s="1"/>
  <c r="H114" i="7"/>
  <c r="I114" i="7"/>
  <c r="J114" i="7" s="1"/>
  <c r="H115" i="7"/>
  <c r="I115" i="7"/>
  <c r="J115" i="7" s="1"/>
  <c r="H116" i="7"/>
  <c r="I116" i="7"/>
  <c r="J116" i="7" s="1"/>
  <c r="H117" i="7"/>
  <c r="I117" i="7"/>
  <c r="J117" i="7"/>
  <c r="H118" i="7"/>
  <c r="I118" i="7"/>
  <c r="J118" i="7" s="1"/>
  <c r="H119" i="7"/>
  <c r="I119" i="7"/>
  <c r="J119" i="7"/>
  <c r="H120" i="7"/>
  <c r="I120" i="7"/>
  <c r="J120" i="7" s="1"/>
  <c r="H121" i="7"/>
  <c r="I121" i="7"/>
  <c r="J121" i="7"/>
  <c r="H122" i="7"/>
  <c r="I122" i="7"/>
  <c r="J122" i="7" s="1"/>
  <c r="H123" i="7"/>
  <c r="I123" i="7"/>
  <c r="J123" i="7" s="1"/>
  <c r="H124" i="7"/>
  <c r="I124" i="7"/>
  <c r="J124" i="7" s="1"/>
  <c r="H125" i="7"/>
  <c r="I125" i="7"/>
  <c r="J125" i="7" s="1"/>
  <c r="H126" i="7"/>
  <c r="I126" i="7"/>
  <c r="J126" i="7"/>
  <c r="H127" i="7"/>
  <c r="I127" i="7"/>
  <c r="J127" i="7" s="1"/>
  <c r="H128" i="7"/>
  <c r="I128" i="7"/>
  <c r="J128" i="7"/>
  <c r="H129" i="7"/>
  <c r="I129" i="7"/>
  <c r="J129" i="7" s="1"/>
  <c r="H130" i="7"/>
  <c r="I130" i="7"/>
  <c r="J130" i="7" s="1"/>
  <c r="H131" i="7"/>
  <c r="I131" i="7"/>
  <c r="J131" i="7" s="1"/>
  <c r="H132" i="7"/>
  <c r="I132" i="7"/>
  <c r="J132" i="7" s="1"/>
  <c r="H133" i="7"/>
  <c r="I133" i="7"/>
  <c r="J133" i="7"/>
  <c r="H134" i="7"/>
  <c r="I134" i="7"/>
  <c r="J134" i="7" s="1"/>
  <c r="H135" i="7"/>
  <c r="I135" i="7"/>
  <c r="J135" i="7"/>
  <c r="H136" i="7"/>
  <c r="I136" i="7"/>
  <c r="J136" i="7" s="1"/>
  <c r="H137" i="7"/>
  <c r="I137" i="7"/>
  <c r="J137" i="7"/>
  <c r="H8" i="6"/>
  <c r="I8" i="6"/>
  <c r="J8" i="6" s="1"/>
  <c r="H9" i="6"/>
  <c r="I9" i="6"/>
  <c r="J9" i="6" s="1"/>
  <c r="H10" i="6"/>
  <c r="I10" i="6"/>
  <c r="J10" i="6" s="1"/>
  <c r="H11" i="6"/>
  <c r="I11" i="6"/>
  <c r="J11" i="6" s="1"/>
  <c r="H12" i="6"/>
  <c r="I12" i="6"/>
  <c r="J12" i="6"/>
  <c r="H13" i="6"/>
  <c r="I13" i="6"/>
  <c r="J13" i="6" s="1"/>
  <c r="H14" i="6"/>
  <c r="I14" i="6"/>
  <c r="J14" i="6"/>
  <c r="H15" i="6"/>
  <c r="I15" i="6"/>
  <c r="J15" i="6" s="1"/>
  <c r="H16" i="6"/>
  <c r="I16" i="6"/>
  <c r="J16" i="6" s="1"/>
  <c r="H17" i="6"/>
  <c r="I17" i="6"/>
  <c r="J17" i="6" s="1"/>
  <c r="H18" i="6"/>
  <c r="I18" i="6"/>
  <c r="J18" i="6" s="1"/>
  <c r="H19" i="6"/>
  <c r="I19" i="6"/>
  <c r="J19" i="6"/>
  <c r="H20" i="6"/>
  <c r="I20" i="6"/>
  <c r="J20" i="6" s="1"/>
  <c r="H21" i="6"/>
  <c r="I21" i="6"/>
  <c r="J21" i="6"/>
  <c r="H22" i="6"/>
  <c r="I22" i="6"/>
  <c r="J22" i="6" s="1"/>
  <c r="H23" i="6"/>
  <c r="I23" i="6"/>
  <c r="J23" i="6"/>
  <c r="H24" i="6"/>
  <c r="I24" i="6"/>
  <c r="J24" i="6" s="1"/>
  <c r="H25" i="6"/>
  <c r="I25" i="6"/>
  <c r="J25" i="6" s="1"/>
  <c r="H26" i="6"/>
  <c r="I26" i="6"/>
  <c r="J26" i="6" s="1"/>
  <c r="H27" i="6"/>
  <c r="I27" i="6"/>
  <c r="J27" i="6" s="1"/>
  <c r="H28" i="6"/>
  <c r="I28" i="6"/>
  <c r="J28" i="6"/>
  <c r="H29" i="6"/>
  <c r="I29" i="6"/>
  <c r="J29" i="6" s="1"/>
  <c r="H30" i="6"/>
  <c r="I30" i="6"/>
  <c r="J30" i="6"/>
  <c r="H31" i="6"/>
  <c r="I31" i="6"/>
  <c r="J31" i="6" s="1"/>
  <c r="H32" i="6"/>
  <c r="I32" i="6"/>
  <c r="J32" i="6" s="1"/>
  <c r="H33" i="6"/>
  <c r="I33" i="6"/>
  <c r="J33" i="6" s="1"/>
  <c r="H34" i="6"/>
  <c r="I34" i="6"/>
  <c r="J34" i="6" s="1"/>
  <c r="H35" i="6"/>
  <c r="I35" i="6"/>
  <c r="J35" i="6"/>
  <c r="H36" i="6"/>
  <c r="I36" i="6"/>
  <c r="J36" i="6" s="1"/>
  <c r="H37" i="6"/>
  <c r="I37" i="6"/>
  <c r="J37" i="6"/>
  <c r="H38" i="6"/>
  <c r="I38" i="6"/>
  <c r="J38" i="6" s="1"/>
  <c r="H39" i="6"/>
  <c r="I39" i="6"/>
  <c r="J39" i="6"/>
  <c r="H40" i="6"/>
  <c r="I40" i="6"/>
  <c r="J40" i="6" s="1"/>
  <c r="H41" i="6"/>
  <c r="I41" i="6"/>
  <c r="J41" i="6" s="1"/>
  <c r="H42" i="6"/>
  <c r="I42" i="6"/>
  <c r="J42" i="6" s="1"/>
  <c r="H43" i="6"/>
  <c r="I43" i="6"/>
  <c r="J43" i="6" s="1"/>
  <c r="H44" i="6"/>
  <c r="I44" i="6"/>
  <c r="J44" i="6"/>
  <c r="H45" i="6"/>
  <c r="I45" i="6"/>
  <c r="J45" i="6" s="1"/>
  <c r="H46" i="6"/>
  <c r="I46" i="6"/>
  <c r="J46" i="6"/>
  <c r="H47" i="6"/>
  <c r="I47" i="6"/>
  <c r="J47" i="6" s="1"/>
  <c r="H48" i="6"/>
  <c r="I48" i="6"/>
  <c r="J48" i="6" s="1"/>
  <c r="H49" i="6"/>
  <c r="I49" i="6"/>
  <c r="J49" i="6" s="1"/>
  <c r="H50" i="6"/>
  <c r="I50" i="6"/>
  <c r="J50" i="6" s="1"/>
  <c r="H51" i="6"/>
  <c r="I51" i="6"/>
  <c r="J51" i="6" s="1"/>
  <c r="H52" i="6"/>
  <c r="I52" i="6"/>
  <c r="J52" i="6"/>
  <c r="H53" i="6"/>
  <c r="I53" i="6"/>
  <c r="J53" i="6" s="1"/>
  <c r="H54" i="6"/>
  <c r="I54" i="6"/>
  <c r="J54" i="6"/>
  <c r="H55" i="6"/>
  <c r="I55" i="6"/>
  <c r="J55" i="6" s="1"/>
  <c r="H56" i="6"/>
  <c r="I56" i="6"/>
  <c r="J56" i="6" s="1"/>
  <c r="H57" i="6"/>
  <c r="I57" i="6"/>
  <c r="J57" i="6" s="1"/>
  <c r="H58" i="6"/>
  <c r="I58" i="6"/>
  <c r="J58" i="6" s="1"/>
  <c r="H59" i="6"/>
  <c r="I59" i="6"/>
  <c r="J59" i="6" s="1"/>
  <c r="H60" i="6"/>
  <c r="I60" i="6"/>
  <c r="J60" i="6"/>
  <c r="H61" i="6"/>
  <c r="I61" i="6"/>
  <c r="J61" i="6" s="1"/>
  <c r="H62" i="6"/>
  <c r="I62" i="6"/>
  <c r="J62" i="6"/>
  <c r="H63" i="6"/>
  <c r="I63" i="6"/>
  <c r="J63" i="6" s="1"/>
  <c r="H64" i="6"/>
  <c r="I64" i="6"/>
  <c r="J64" i="6" s="1"/>
  <c r="H65" i="6"/>
  <c r="I65" i="6"/>
  <c r="J65" i="6" s="1"/>
  <c r="H66" i="6"/>
  <c r="I66" i="6"/>
  <c r="J66" i="6" s="1"/>
  <c r="H67" i="6"/>
  <c r="I67" i="6"/>
  <c r="J67" i="6" s="1"/>
  <c r="H68" i="6"/>
  <c r="I68" i="6"/>
  <c r="J68" i="6"/>
  <c r="H69" i="6"/>
  <c r="I69" i="6"/>
  <c r="J69" i="6" s="1"/>
  <c r="H70" i="6"/>
  <c r="I70" i="6"/>
  <c r="J70" i="6"/>
  <c r="H71" i="6"/>
  <c r="I71" i="6"/>
  <c r="J71" i="6" s="1"/>
  <c r="H72" i="6"/>
  <c r="I72" i="6"/>
  <c r="J72" i="6" s="1"/>
  <c r="H73" i="6"/>
  <c r="I73" i="6"/>
  <c r="J73" i="6" s="1"/>
  <c r="H74" i="6"/>
  <c r="I74" i="6"/>
  <c r="J74" i="6" s="1"/>
  <c r="H75" i="6"/>
  <c r="I75" i="6"/>
  <c r="J75" i="6" s="1"/>
  <c r="H76" i="6"/>
  <c r="I76" i="6"/>
  <c r="J76" i="6"/>
  <c r="H77" i="6"/>
  <c r="I77" i="6"/>
  <c r="J77" i="6" s="1"/>
  <c r="H78" i="6"/>
  <c r="I78" i="6"/>
  <c r="J78" i="6"/>
  <c r="H79" i="6"/>
  <c r="I79" i="6"/>
  <c r="J79" i="6" s="1"/>
  <c r="H80" i="6"/>
  <c r="I80" i="6"/>
  <c r="J80" i="6" s="1"/>
  <c r="H81" i="6"/>
  <c r="I81" i="6"/>
  <c r="J81" i="6" s="1"/>
  <c r="H82" i="6"/>
  <c r="I82" i="6"/>
  <c r="J82" i="6" s="1"/>
  <c r="H83" i="6"/>
  <c r="I83" i="6"/>
  <c r="J83" i="6" s="1"/>
  <c r="H84" i="6"/>
  <c r="I84" i="6"/>
  <c r="J84" i="6"/>
  <c r="H85" i="6"/>
  <c r="I85" i="6"/>
  <c r="J85" i="6" s="1"/>
  <c r="H86" i="6"/>
  <c r="I86" i="6"/>
  <c r="J86" i="6"/>
  <c r="H87" i="6"/>
  <c r="I87" i="6"/>
  <c r="J87" i="6" s="1"/>
  <c r="H88" i="6"/>
  <c r="I88" i="6"/>
  <c r="J88" i="6" s="1"/>
  <c r="H89" i="6"/>
  <c r="I89" i="6"/>
  <c r="J89" i="6" s="1"/>
  <c r="H90" i="6"/>
  <c r="I90" i="6"/>
  <c r="J90" i="6" s="1"/>
  <c r="H91" i="6"/>
  <c r="I91" i="6"/>
  <c r="J91" i="6" s="1"/>
  <c r="H92" i="6"/>
  <c r="I92" i="6"/>
  <c r="J92" i="6"/>
  <c r="H93" i="6"/>
  <c r="I93" i="6"/>
  <c r="J93" i="6" s="1"/>
  <c r="H94" i="6"/>
  <c r="I94" i="6"/>
  <c r="J94" i="6"/>
  <c r="H95" i="6"/>
  <c r="I95" i="6"/>
  <c r="J95" i="6" s="1"/>
  <c r="H96" i="6"/>
  <c r="I96" i="6"/>
  <c r="J96" i="6" s="1"/>
  <c r="H97" i="6"/>
  <c r="I97" i="6"/>
  <c r="J97" i="6" s="1"/>
  <c r="H98" i="6"/>
  <c r="I98" i="6"/>
  <c r="J98" i="6" s="1"/>
  <c r="H99" i="6"/>
  <c r="I99" i="6"/>
  <c r="J99" i="6" s="1"/>
  <c r="H100" i="6"/>
  <c r="I100" i="6"/>
  <c r="J100" i="6"/>
  <c r="H101" i="6"/>
  <c r="I101" i="6"/>
  <c r="J101" i="6" s="1"/>
  <c r="H102" i="6"/>
  <c r="I102" i="6"/>
  <c r="J102" i="6"/>
  <c r="H103" i="6"/>
  <c r="I103" i="6"/>
  <c r="J103" i="6" s="1"/>
  <c r="H104" i="6"/>
  <c r="I104" i="6"/>
  <c r="J104" i="6" s="1"/>
  <c r="H105" i="6"/>
  <c r="I105" i="6"/>
  <c r="J105" i="6" s="1"/>
  <c r="H106" i="6"/>
  <c r="I106" i="6"/>
  <c r="J106" i="6" s="1"/>
  <c r="H107" i="6"/>
  <c r="I107" i="6"/>
  <c r="J107" i="6" s="1"/>
  <c r="H108" i="6"/>
  <c r="I108" i="6"/>
  <c r="J108" i="6"/>
  <c r="H109" i="6"/>
  <c r="I109" i="6"/>
  <c r="J109" i="6" s="1"/>
  <c r="H110" i="6"/>
  <c r="I110" i="6"/>
  <c r="J110" i="6"/>
  <c r="H111" i="6"/>
  <c r="I111" i="6"/>
  <c r="J111" i="6" s="1"/>
  <c r="H112" i="6"/>
  <c r="I112" i="6"/>
  <c r="J112" i="6" s="1"/>
  <c r="H113" i="6"/>
  <c r="I113" i="6"/>
  <c r="J113" i="6" s="1"/>
  <c r="H114" i="6"/>
  <c r="I114" i="6"/>
  <c r="J114" i="6" s="1"/>
  <c r="H115" i="6"/>
  <c r="I115" i="6"/>
  <c r="J115" i="6" s="1"/>
  <c r="H116" i="6"/>
  <c r="I116" i="6"/>
  <c r="J116" i="6"/>
  <c r="H117" i="6"/>
  <c r="I117" i="6"/>
  <c r="J117" i="6" s="1"/>
  <c r="H118" i="6"/>
  <c r="I118" i="6"/>
  <c r="J118" i="6"/>
  <c r="H119" i="6"/>
  <c r="I119" i="6"/>
  <c r="J119" i="6" s="1"/>
  <c r="H120" i="6"/>
  <c r="I120" i="6"/>
  <c r="J120" i="6" s="1"/>
  <c r="H121" i="6"/>
  <c r="I121" i="6"/>
  <c r="J121" i="6" s="1"/>
  <c r="H122" i="6"/>
  <c r="I122" i="6"/>
  <c r="J122" i="6" s="1"/>
  <c r="H123" i="6"/>
  <c r="I123" i="6"/>
  <c r="J123" i="6" s="1"/>
  <c r="H124" i="6"/>
  <c r="I124" i="6"/>
  <c r="J124" i="6"/>
  <c r="H125" i="6"/>
  <c r="I125" i="6"/>
  <c r="J125" i="6" s="1"/>
  <c r="H126" i="6"/>
  <c r="I126" i="6"/>
  <c r="J126" i="6"/>
  <c r="H127" i="6"/>
  <c r="I127" i="6"/>
  <c r="J127" i="6" s="1"/>
  <c r="H128" i="6"/>
  <c r="I128" i="6"/>
  <c r="J128" i="6" s="1"/>
  <c r="H129" i="6"/>
  <c r="I129" i="6"/>
  <c r="J129" i="6" s="1"/>
  <c r="H130" i="6"/>
  <c r="I130" i="6"/>
  <c r="J130" i="6" s="1"/>
  <c r="H131" i="6"/>
  <c r="I131" i="6"/>
  <c r="J131" i="6" s="1"/>
  <c r="H132" i="6"/>
  <c r="I132" i="6"/>
  <c r="J132" i="6"/>
  <c r="H133" i="6"/>
  <c r="I133" i="6"/>
  <c r="J133" i="6" s="1"/>
  <c r="H134" i="6"/>
  <c r="I134" i="6"/>
  <c r="J134" i="6"/>
  <c r="H135" i="6"/>
  <c r="I135" i="6"/>
  <c r="J135" i="6" s="1"/>
  <c r="H136" i="6"/>
  <c r="I136" i="6"/>
  <c r="J136" i="6" s="1"/>
  <c r="H137" i="6"/>
  <c r="I137" i="6"/>
  <c r="J137" i="6" s="1"/>
  <c r="H8" i="2"/>
  <c r="I8" i="2"/>
  <c r="J8" i="2" s="1"/>
  <c r="H9" i="2"/>
  <c r="I9" i="2"/>
  <c r="J9" i="2" s="1"/>
  <c r="H10" i="2"/>
  <c r="I10" i="2"/>
  <c r="J10" i="2"/>
  <c r="H11" i="2"/>
  <c r="I11" i="2"/>
  <c r="J11" i="2" s="1"/>
  <c r="H12" i="2"/>
  <c r="I12" i="2"/>
  <c r="J12" i="2"/>
  <c r="H13" i="2"/>
  <c r="I13" i="2"/>
  <c r="J13" i="2" s="1"/>
  <c r="H14" i="2"/>
  <c r="I14" i="2"/>
  <c r="J14" i="2" s="1"/>
  <c r="H15" i="2"/>
  <c r="I15" i="2"/>
  <c r="J15" i="2" s="1"/>
  <c r="H16" i="2"/>
  <c r="I16" i="2"/>
  <c r="J16" i="2" s="1"/>
  <c r="H17" i="2"/>
  <c r="I17" i="2"/>
  <c r="J17" i="2" s="1"/>
  <c r="H18" i="2"/>
  <c r="I18" i="2"/>
  <c r="J18" i="2"/>
  <c r="H19" i="2"/>
  <c r="I19" i="2"/>
  <c r="J19" i="2" s="1"/>
  <c r="H20" i="2"/>
  <c r="I20" i="2"/>
  <c r="J20" i="2"/>
  <c r="H21" i="2"/>
  <c r="I21" i="2"/>
  <c r="J21" i="2" s="1"/>
  <c r="H22" i="2"/>
  <c r="I22" i="2"/>
  <c r="J22" i="2" s="1"/>
  <c r="H23" i="2"/>
  <c r="I23" i="2"/>
  <c r="J23" i="2" s="1"/>
  <c r="H24" i="2"/>
  <c r="I24" i="2"/>
  <c r="J24" i="2" s="1"/>
  <c r="H25" i="2"/>
  <c r="I25" i="2"/>
  <c r="J25" i="2" s="1"/>
  <c r="H26" i="2"/>
  <c r="I26" i="2"/>
  <c r="J26" i="2"/>
  <c r="H27" i="2"/>
  <c r="I27" i="2"/>
  <c r="J27" i="2" s="1"/>
  <c r="H28" i="2"/>
  <c r="I28" i="2"/>
  <c r="J28" i="2"/>
  <c r="H29" i="2"/>
  <c r="I29" i="2"/>
  <c r="J29" i="2" s="1"/>
  <c r="H30" i="2"/>
  <c r="I30" i="2"/>
  <c r="J30" i="2" s="1"/>
  <c r="H31" i="2"/>
  <c r="I31" i="2"/>
  <c r="J31" i="2" s="1"/>
  <c r="H32" i="2"/>
  <c r="I32" i="2"/>
  <c r="J32" i="2" s="1"/>
  <c r="H33" i="2"/>
  <c r="I33" i="2"/>
  <c r="J33" i="2" s="1"/>
  <c r="H34" i="2"/>
  <c r="I34" i="2"/>
  <c r="J34" i="2"/>
  <c r="H35" i="2"/>
  <c r="I35" i="2"/>
  <c r="J35" i="2" s="1"/>
  <c r="H36" i="2"/>
  <c r="I36" i="2"/>
  <c r="J36" i="2"/>
  <c r="H37" i="2"/>
  <c r="I37" i="2"/>
  <c r="J37" i="2" s="1"/>
  <c r="H38" i="2"/>
  <c r="I38" i="2"/>
  <c r="J38" i="2" s="1"/>
  <c r="H39" i="2"/>
  <c r="I39" i="2"/>
  <c r="J39" i="2" s="1"/>
  <c r="H40" i="2"/>
  <c r="I40" i="2"/>
  <c r="J40" i="2" s="1"/>
  <c r="H41" i="2"/>
  <c r="I41" i="2"/>
  <c r="J41" i="2" s="1"/>
  <c r="H42" i="2"/>
  <c r="I42" i="2"/>
  <c r="J42" i="2"/>
  <c r="H43" i="2"/>
  <c r="I43" i="2"/>
  <c r="J43" i="2" s="1"/>
  <c r="H44" i="2"/>
  <c r="I44" i="2"/>
  <c r="J44" i="2"/>
  <c r="H45" i="2"/>
  <c r="I45" i="2"/>
  <c r="J45" i="2" s="1"/>
  <c r="H46" i="2"/>
  <c r="I46" i="2"/>
  <c r="J46" i="2" s="1"/>
  <c r="H47" i="2"/>
  <c r="I47" i="2"/>
  <c r="J47" i="2" s="1"/>
  <c r="H48" i="2"/>
  <c r="I48" i="2"/>
  <c r="J48" i="2" s="1"/>
  <c r="H49" i="2"/>
  <c r="I49" i="2"/>
  <c r="J49" i="2" s="1"/>
  <c r="H50" i="2"/>
  <c r="I50" i="2"/>
  <c r="J50" i="2"/>
  <c r="H51" i="2"/>
  <c r="I51" i="2"/>
  <c r="J51" i="2" s="1"/>
  <c r="H52" i="2"/>
  <c r="I52" i="2"/>
  <c r="J52" i="2"/>
  <c r="H53" i="2"/>
  <c r="I53" i="2"/>
  <c r="J53" i="2" s="1"/>
  <c r="H54" i="2"/>
  <c r="I54" i="2"/>
  <c r="J54" i="2" s="1"/>
  <c r="H55" i="2"/>
  <c r="I55" i="2"/>
  <c r="J55" i="2" s="1"/>
  <c r="H56" i="2"/>
  <c r="I56" i="2"/>
  <c r="J56" i="2" s="1"/>
  <c r="H57" i="2"/>
  <c r="I57" i="2"/>
  <c r="J57" i="2" s="1"/>
  <c r="H58" i="2"/>
  <c r="I58" i="2"/>
  <c r="J58" i="2"/>
  <c r="H59" i="2"/>
  <c r="I59" i="2"/>
  <c r="J59" i="2" s="1"/>
  <c r="H60" i="2"/>
  <c r="I60" i="2"/>
  <c r="J60" i="2"/>
  <c r="H61" i="2"/>
  <c r="I61" i="2"/>
  <c r="J61" i="2" s="1"/>
  <c r="H62" i="2"/>
  <c r="I62" i="2"/>
  <c r="J62" i="2" s="1"/>
  <c r="H63" i="2"/>
  <c r="I63" i="2"/>
  <c r="J63" i="2" s="1"/>
  <c r="H64" i="2"/>
  <c r="I64" i="2"/>
  <c r="J64" i="2" s="1"/>
  <c r="H65" i="2"/>
  <c r="I65" i="2"/>
  <c r="J65" i="2" s="1"/>
  <c r="H66" i="2"/>
  <c r="I66" i="2"/>
  <c r="J66" i="2"/>
  <c r="H67" i="2"/>
  <c r="I67" i="2"/>
  <c r="J67" i="2" s="1"/>
  <c r="H68" i="2"/>
  <c r="I68" i="2"/>
  <c r="J68" i="2"/>
  <c r="H69" i="2"/>
  <c r="I69" i="2"/>
  <c r="J69" i="2" s="1"/>
  <c r="H70" i="2"/>
  <c r="I70" i="2"/>
  <c r="J70" i="2" s="1"/>
  <c r="H71" i="2"/>
  <c r="I71" i="2"/>
  <c r="J71" i="2" s="1"/>
  <c r="H72" i="2"/>
  <c r="I72" i="2"/>
  <c r="J72" i="2" s="1"/>
  <c r="H73" i="2"/>
  <c r="I73" i="2"/>
  <c r="J73" i="2"/>
  <c r="H74" i="2"/>
  <c r="I74" i="2"/>
  <c r="J74" i="2" s="1"/>
  <c r="H75" i="2"/>
  <c r="I75" i="2"/>
  <c r="J75" i="2"/>
  <c r="H76" i="2"/>
  <c r="I76" i="2"/>
  <c r="J76" i="2" s="1"/>
  <c r="H77" i="2"/>
  <c r="I77" i="2"/>
  <c r="J77" i="2" s="1"/>
  <c r="H78" i="2"/>
  <c r="I78" i="2"/>
  <c r="J78" i="2" s="1"/>
  <c r="H79" i="2"/>
  <c r="I79" i="2"/>
  <c r="J79" i="2" s="1"/>
  <c r="H80" i="2"/>
  <c r="I80" i="2"/>
  <c r="J80" i="2"/>
  <c r="H81" i="2"/>
  <c r="I81" i="2"/>
  <c r="J81" i="2" s="1"/>
  <c r="H82" i="2"/>
  <c r="I82" i="2"/>
  <c r="J82" i="2"/>
  <c r="H83" i="2"/>
  <c r="I83" i="2"/>
  <c r="J83" i="2" s="1"/>
  <c r="H84" i="2"/>
  <c r="I84" i="2"/>
  <c r="J84" i="2"/>
  <c r="H85" i="2"/>
  <c r="I85" i="2"/>
  <c r="J85" i="2" s="1"/>
  <c r="H86" i="2"/>
  <c r="I86" i="2"/>
  <c r="J86" i="2" s="1"/>
  <c r="H87" i="2"/>
  <c r="I87" i="2"/>
  <c r="J87" i="2" s="1"/>
  <c r="H88" i="2"/>
  <c r="I88" i="2"/>
  <c r="J88" i="2" s="1"/>
  <c r="H89" i="2"/>
  <c r="I89" i="2"/>
  <c r="J89" i="2"/>
  <c r="H90" i="2"/>
  <c r="I90" i="2"/>
  <c r="J90" i="2" s="1"/>
  <c r="H91" i="2"/>
  <c r="I91" i="2"/>
  <c r="J91" i="2"/>
  <c r="H92" i="2"/>
  <c r="I92" i="2"/>
  <c r="J92" i="2" s="1"/>
  <c r="H93" i="2"/>
  <c r="I93" i="2"/>
  <c r="J93" i="2" s="1"/>
  <c r="H94" i="2"/>
  <c r="I94" i="2"/>
  <c r="J94" i="2" s="1"/>
  <c r="H95" i="2"/>
  <c r="I95" i="2"/>
  <c r="J95" i="2" s="1"/>
  <c r="H96" i="2"/>
  <c r="I96" i="2"/>
  <c r="J96" i="2"/>
  <c r="H97" i="2"/>
  <c r="I97" i="2"/>
  <c r="J97" i="2" s="1"/>
  <c r="H98" i="2"/>
  <c r="I98" i="2"/>
  <c r="J98" i="2"/>
  <c r="H99" i="2"/>
  <c r="I99" i="2"/>
  <c r="J99" i="2" s="1"/>
  <c r="H100" i="2"/>
  <c r="I100" i="2"/>
  <c r="J100" i="2"/>
  <c r="H101" i="2"/>
  <c r="I101" i="2"/>
  <c r="J101" i="2" s="1"/>
  <c r="H102" i="2"/>
  <c r="I102" i="2"/>
  <c r="J102" i="2" s="1"/>
  <c r="H103" i="2"/>
  <c r="I103" i="2"/>
  <c r="J103" i="2" s="1"/>
  <c r="H104" i="2"/>
  <c r="I104" i="2"/>
  <c r="J104" i="2" s="1"/>
  <c r="H105" i="2"/>
  <c r="I105" i="2"/>
  <c r="J105" i="2"/>
  <c r="H106" i="2"/>
  <c r="I106" i="2"/>
  <c r="J106" i="2" s="1"/>
  <c r="H107" i="2"/>
  <c r="I107" i="2"/>
  <c r="J107" i="2"/>
  <c r="H108" i="2"/>
  <c r="I108" i="2"/>
  <c r="J108" i="2" s="1"/>
  <c r="H109" i="2"/>
  <c r="I109" i="2"/>
  <c r="J109" i="2" s="1"/>
  <c r="H110" i="2"/>
  <c r="I110" i="2"/>
  <c r="J110" i="2" s="1"/>
  <c r="H111" i="2"/>
  <c r="I111" i="2"/>
  <c r="J111" i="2" s="1"/>
  <c r="H112" i="2"/>
  <c r="I112" i="2"/>
  <c r="J112" i="2"/>
  <c r="H113" i="2"/>
  <c r="I113" i="2"/>
  <c r="J113" i="2" s="1"/>
  <c r="H114" i="2"/>
  <c r="I114" i="2"/>
  <c r="J114" i="2"/>
  <c r="H115" i="2"/>
  <c r="I115" i="2"/>
  <c r="J115" i="2" s="1"/>
  <c r="H116" i="2"/>
  <c r="I116" i="2"/>
  <c r="J116" i="2"/>
  <c r="H117" i="2"/>
  <c r="I117" i="2"/>
  <c r="J117" i="2" s="1"/>
  <c r="H118" i="2"/>
  <c r="I118" i="2"/>
  <c r="J118" i="2" s="1"/>
  <c r="H119" i="2"/>
  <c r="I119" i="2"/>
  <c r="J119" i="2" s="1"/>
  <c r="H120" i="2"/>
  <c r="I120" i="2"/>
  <c r="J120" i="2" s="1"/>
  <c r="H121" i="2"/>
  <c r="I121" i="2"/>
  <c r="J121" i="2"/>
  <c r="H122" i="2"/>
  <c r="I122" i="2"/>
  <c r="J122" i="2" s="1"/>
  <c r="H123" i="2"/>
  <c r="I123" i="2"/>
  <c r="J123" i="2"/>
  <c r="H124" i="2"/>
  <c r="I124" i="2"/>
  <c r="J124" i="2" s="1"/>
  <c r="H125" i="2"/>
  <c r="I125" i="2"/>
  <c r="J125" i="2" s="1"/>
  <c r="H126" i="2"/>
  <c r="I126" i="2"/>
  <c r="J126" i="2" s="1"/>
  <c r="H127" i="2"/>
  <c r="I127" i="2"/>
  <c r="J127" i="2" s="1"/>
  <c r="H128" i="2"/>
  <c r="I128" i="2"/>
  <c r="J128" i="2"/>
  <c r="H129" i="2"/>
  <c r="I129" i="2"/>
  <c r="J129" i="2" s="1"/>
  <c r="H130" i="2"/>
  <c r="I130" i="2"/>
  <c r="J130" i="2"/>
  <c r="H131" i="2"/>
  <c r="I131" i="2"/>
  <c r="J131" i="2" s="1"/>
  <c r="H132" i="2"/>
  <c r="I132" i="2"/>
  <c r="J132" i="2"/>
  <c r="H133" i="2"/>
  <c r="I133" i="2"/>
  <c r="J133" i="2" s="1"/>
  <c r="H134" i="2"/>
  <c r="I134" i="2"/>
  <c r="J134" i="2" s="1"/>
  <c r="H135" i="2"/>
  <c r="I135" i="2"/>
  <c r="J135" i="2" s="1"/>
  <c r="H136" i="2"/>
  <c r="I136" i="2"/>
  <c r="J136" i="2" s="1"/>
  <c r="H8" i="8"/>
  <c r="I8" i="8"/>
  <c r="J8" i="8"/>
  <c r="H9" i="8"/>
  <c r="I9" i="8"/>
  <c r="J9" i="8" s="1"/>
  <c r="H10" i="8"/>
  <c r="I10" i="8"/>
  <c r="J10" i="8"/>
  <c r="H11" i="8"/>
  <c r="I11" i="8"/>
  <c r="J11" i="8" s="1"/>
  <c r="H12" i="8"/>
  <c r="I12" i="8"/>
  <c r="J12" i="8" s="1"/>
  <c r="H13" i="8"/>
  <c r="I13" i="8"/>
  <c r="J13" i="8" s="1"/>
  <c r="H14" i="8"/>
  <c r="I14" i="8"/>
  <c r="J14" i="8" s="1"/>
  <c r="H15" i="8"/>
  <c r="I15" i="8"/>
  <c r="J15" i="8"/>
  <c r="H16" i="8"/>
  <c r="I16" i="8"/>
  <c r="J16" i="8" s="1"/>
  <c r="H17" i="8"/>
  <c r="I17" i="8"/>
  <c r="J17" i="8"/>
  <c r="H18" i="8"/>
  <c r="I18" i="8"/>
  <c r="J18" i="8" s="1"/>
  <c r="H19" i="8"/>
  <c r="I19" i="8"/>
  <c r="J19" i="8" s="1"/>
  <c r="H20" i="8"/>
  <c r="I20" i="8"/>
  <c r="J20" i="8" s="1"/>
  <c r="H21" i="8"/>
  <c r="I21" i="8"/>
  <c r="J21" i="8" s="1"/>
  <c r="H22" i="8"/>
  <c r="I22" i="8"/>
  <c r="J22" i="8"/>
  <c r="H23" i="8"/>
  <c r="I23" i="8"/>
  <c r="J23" i="8" s="1"/>
  <c r="H24" i="8"/>
  <c r="I24" i="8"/>
  <c r="J24" i="8"/>
  <c r="H25" i="8"/>
  <c r="I25" i="8"/>
  <c r="J25" i="8" s="1"/>
  <c r="H26" i="8"/>
  <c r="I26" i="8"/>
  <c r="J26" i="8"/>
  <c r="H27" i="8"/>
  <c r="I27" i="8"/>
  <c r="J27" i="8" s="1"/>
  <c r="H28" i="8"/>
  <c r="I28" i="8"/>
  <c r="J28" i="8" s="1"/>
  <c r="H29" i="8"/>
  <c r="I29" i="8"/>
  <c r="J29" i="8" s="1"/>
  <c r="H30" i="8"/>
  <c r="I30" i="8"/>
  <c r="J30" i="8" s="1"/>
  <c r="H31" i="8"/>
  <c r="I31" i="8"/>
  <c r="J31" i="8"/>
  <c r="H32" i="8"/>
  <c r="I32" i="8"/>
  <c r="J32" i="8" s="1"/>
  <c r="H33" i="8"/>
  <c r="I33" i="8"/>
  <c r="J33" i="8"/>
  <c r="H34" i="8"/>
  <c r="I34" i="8"/>
  <c r="J34" i="8" s="1"/>
  <c r="H35" i="8"/>
  <c r="I35" i="8"/>
  <c r="J35" i="8" s="1"/>
  <c r="H36" i="8"/>
  <c r="I36" i="8"/>
  <c r="J36" i="8" s="1"/>
  <c r="H37" i="8"/>
  <c r="I37" i="8"/>
  <c r="J37" i="8" s="1"/>
  <c r="H38" i="8"/>
  <c r="I38" i="8"/>
  <c r="J38" i="8"/>
  <c r="H39" i="8"/>
  <c r="I39" i="8"/>
  <c r="J39" i="8" s="1"/>
  <c r="H40" i="8"/>
  <c r="I40" i="8"/>
  <c r="J40" i="8"/>
  <c r="H41" i="8"/>
  <c r="I41" i="8"/>
  <c r="J41" i="8" s="1"/>
  <c r="H42" i="8"/>
  <c r="I42" i="8"/>
  <c r="J42" i="8"/>
  <c r="H43" i="8"/>
  <c r="I43" i="8"/>
  <c r="J43" i="8" s="1"/>
  <c r="H44" i="8"/>
  <c r="I44" i="8"/>
  <c r="J44" i="8" s="1"/>
  <c r="H45" i="8"/>
  <c r="I45" i="8"/>
  <c r="J45" i="8" s="1"/>
  <c r="H46" i="8"/>
  <c r="I46" i="8"/>
  <c r="J46" i="8" s="1"/>
  <c r="H47" i="8"/>
  <c r="I47" i="8"/>
  <c r="J47" i="8"/>
  <c r="H48" i="8"/>
  <c r="I48" i="8"/>
  <c r="J48" i="8" s="1"/>
  <c r="H49" i="8"/>
  <c r="I49" i="8"/>
  <c r="J49" i="8"/>
  <c r="H50" i="8"/>
  <c r="I50" i="8"/>
  <c r="J50" i="8" s="1"/>
  <c r="H51" i="8"/>
  <c r="I51" i="8"/>
  <c r="J51" i="8" s="1"/>
  <c r="H52" i="8"/>
  <c r="I52" i="8"/>
  <c r="J52" i="8" s="1"/>
  <c r="H53" i="8"/>
  <c r="I53" i="8"/>
  <c r="J53" i="8" s="1"/>
  <c r="H54" i="8"/>
  <c r="I54" i="8"/>
  <c r="J54" i="8"/>
  <c r="H55" i="8"/>
  <c r="I55" i="8"/>
  <c r="J55" i="8" s="1"/>
  <c r="H56" i="8"/>
  <c r="I56" i="8"/>
  <c r="J56" i="8"/>
  <c r="H57" i="8"/>
  <c r="I57" i="8"/>
  <c r="J57" i="8" s="1"/>
  <c r="H58" i="8"/>
  <c r="I58" i="8"/>
  <c r="J58" i="8"/>
  <c r="H59" i="8"/>
  <c r="I59" i="8"/>
  <c r="J59" i="8" s="1"/>
  <c r="H60" i="8"/>
  <c r="I60" i="8"/>
  <c r="J60" i="8" s="1"/>
  <c r="H61" i="8"/>
  <c r="I61" i="8"/>
  <c r="J61" i="8" s="1"/>
  <c r="H62" i="8"/>
  <c r="I62" i="8"/>
  <c r="J62" i="8" s="1"/>
  <c r="H63" i="8"/>
  <c r="I63" i="8"/>
  <c r="J63" i="8"/>
  <c r="H64" i="8"/>
  <c r="I64" i="8"/>
  <c r="J64" i="8" s="1"/>
  <c r="H65" i="8"/>
  <c r="I65" i="8"/>
  <c r="J65" i="8"/>
  <c r="H66" i="8"/>
  <c r="I66" i="8"/>
  <c r="J66" i="8" s="1"/>
  <c r="H67" i="8"/>
  <c r="I67" i="8"/>
  <c r="J67" i="8" s="1"/>
  <c r="H68" i="8"/>
  <c r="I68" i="8"/>
  <c r="J68" i="8" s="1"/>
  <c r="H69" i="8"/>
  <c r="I69" i="8"/>
  <c r="J69" i="8" s="1"/>
  <c r="H70" i="8"/>
  <c r="I70" i="8"/>
  <c r="J70" i="8"/>
  <c r="H71" i="8"/>
  <c r="I71" i="8"/>
  <c r="J71" i="8" s="1"/>
  <c r="H72" i="8"/>
  <c r="I72" i="8"/>
  <c r="J72" i="8"/>
  <c r="H73" i="8"/>
  <c r="I73" i="8"/>
  <c r="J73" i="8" s="1"/>
  <c r="H74" i="8"/>
  <c r="I74" i="8"/>
  <c r="J74" i="8"/>
  <c r="H75" i="8"/>
  <c r="I75" i="8"/>
  <c r="J75" i="8" s="1"/>
  <c r="H76" i="8"/>
  <c r="I76" i="8"/>
  <c r="J76" i="8" s="1"/>
  <c r="H77" i="8"/>
  <c r="I77" i="8"/>
  <c r="J77" i="8" s="1"/>
  <c r="H78" i="8"/>
  <c r="I78" i="8"/>
  <c r="J78" i="8" s="1"/>
  <c r="H79" i="8"/>
  <c r="I79" i="8"/>
  <c r="J79" i="8"/>
  <c r="H80" i="8"/>
  <c r="I80" i="8"/>
  <c r="J80" i="8" s="1"/>
  <c r="H81" i="8"/>
  <c r="I81" i="8"/>
  <c r="J81" i="8"/>
  <c r="H82" i="8"/>
  <c r="I82" i="8"/>
  <c r="J82" i="8" s="1"/>
  <c r="H83" i="8"/>
  <c r="I83" i="8"/>
  <c r="J83" i="8" s="1"/>
  <c r="H84" i="8"/>
  <c r="I84" i="8"/>
  <c r="J84" i="8" s="1"/>
  <c r="H85" i="8"/>
  <c r="I85" i="8"/>
  <c r="J85" i="8" s="1"/>
  <c r="H86" i="8"/>
  <c r="I86" i="8"/>
  <c r="J86" i="8"/>
  <c r="H87" i="8"/>
  <c r="I87" i="8"/>
  <c r="J87" i="8" s="1"/>
  <c r="H88" i="8"/>
  <c r="I88" i="8"/>
  <c r="J88" i="8"/>
  <c r="H89" i="8"/>
  <c r="I89" i="8"/>
  <c r="J89" i="8" s="1"/>
  <c r="H90" i="8"/>
  <c r="I90" i="8"/>
  <c r="J90" i="8"/>
  <c r="H91" i="8"/>
  <c r="I91" i="8"/>
  <c r="J91" i="8" s="1"/>
  <c r="H92" i="8"/>
  <c r="I92" i="8"/>
  <c r="J92" i="8" s="1"/>
  <c r="H93" i="8"/>
  <c r="I93" i="8"/>
  <c r="J93" i="8" s="1"/>
  <c r="H94" i="8"/>
  <c r="I94" i="8"/>
  <c r="J94" i="8" s="1"/>
  <c r="H95" i="8"/>
  <c r="I95" i="8"/>
  <c r="J95" i="8"/>
  <c r="H96" i="8"/>
  <c r="I96" i="8"/>
  <c r="J96" i="8" s="1"/>
  <c r="H97" i="8"/>
  <c r="I97" i="8"/>
  <c r="J97" i="8"/>
  <c r="H98" i="8"/>
  <c r="I98" i="8"/>
  <c r="J98" i="8" s="1"/>
  <c r="H99" i="8"/>
  <c r="I99" i="8"/>
  <c r="J99" i="8" s="1"/>
  <c r="H100" i="8"/>
  <c r="I100" i="8"/>
  <c r="J100" i="8" s="1"/>
  <c r="H101" i="8"/>
  <c r="I101" i="8"/>
  <c r="J101" i="8" s="1"/>
  <c r="H102" i="8"/>
  <c r="I102" i="8"/>
  <c r="J102" i="8"/>
  <c r="H103" i="8"/>
  <c r="I103" i="8"/>
  <c r="J103" i="8" s="1"/>
  <c r="H104" i="8"/>
  <c r="I104" i="8"/>
  <c r="J104" i="8"/>
  <c r="H105" i="8"/>
  <c r="I105" i="8"/>
  <c r="J105" i="8" s="1"/>
  <c r="H106" i="8"/>
  <c r="I106" i="8"/>
  <c r="J106" i="8"/>
  <c r="H107" i="8"/>
  <c r="I107" i="8"/>
  <c r="J107" i="8" s="1"/>
  <c r="H108" i="8"/>
  <c r="I108" i="8"/>
  <c r="J108" i="8" s="1"/>
  <c r="H109" i="8"/>
  <c r="I109" i="8"/>
  <c r="J109" i="8" s="1"/>
  <c r="H110" i="8"/>
  <c r="I110" i="8"/>
  <c r="J110" i="8" s="1"/>
  <c r="H111" i="8"/>
  <c r="I111" i="8"/>
  <c r="J111" i="8"/>
  <c r="H112" i="8"/>
  <c r="I112" i="8"/>
  <c r="J112" i="8" s="1"/>
  <c r="H113" i="8"/>
  <c r="I113" i="8"/>
  <c r="J113" i="8"/>
  <c r="H114" i="8"/>
  <c r="I114" i="8"/>
  <c r="J114" i="8" s="1"/>
  <c r="H115" i="8"/>
  <c r="I115" i="8"/>
  <c r="J115" i="8" s="1"/>
  <c r="H116" i="8"/>
  <c r="I116" i="8"/>
  <c r="J116" i="8" s="1"/>
  <c r="H117" i="8"/>
  <c r="I117" i="8"/>
  <c r="J117" i="8" s="1"/>
  <c r="H118" i="8"/>
  <c r="I118" i="8"/>
  <c r="J118" i="8"/>
  <c r="H119" i="8"/>
  <c r="I119" i="8"/>
  <c r="J119" i="8" s="1"/>
  <c r="H120" i="8"/>
  <c r="I120" i="8"/>
  <c r="J120" i="8"/>
  <c r="H121" i="8"/>
  <c r="I121" i="8"/>
  <c r="J121" i="8" s="1"/>
  <c r="H122" i="8"/>
  <c r="I122" i="8"/>
  <c r="J122" i="8"/>
  <c r="H123" i="8"/>
  <c r="I123" i="8"/>
  <c r="J123" i="8" s="1"/>
  <c r="H124" i="8"/>
  <c r="I124" i="8"/>
  <c r="J124" i="8" s="1"/>
  <c r="H125" i="8"/>
  <c r="I125" i="8"/>
  <c r="J125" i="8" s="1"/>
  <c r="H126" i="8"/>
  <c r="I126" i="8"/>
  <c r="J126" i="8" s="1"/>
  <c r="H127" i="8"/>
  <c r="I127" i="8"/>
  <c r="J127" i="8"/>
  <c r="H128" i="8"/>
  <c r="I128" i="8"/>
  <c r="J128" i="8" s="1"/>
  <c r="H129" i="8"/>
  <c r="I129" i="8"/>
  <c r="J129" i="8"/>
  <c r="H130" i="8"/>
  <c r="I130" i="8"/>
  <c r="J130" i="8" s="1"/>
  <c r="H131" i="8"/>
  <c r="I131" i="8"/>
  <c r="J131" i="8" s="1"/>
  <c r="H132" i="8"/>
  <c r="I132" i="8"/>
  <c r="J132" i="8" s="1"/>
  <c r="H133" i="8"/>
  <c r="I133" i="8"/>
  <c r="J133" i="8" s="1"/>
  <c r="H134" i="8"/>
  <c r="I134" i="8"/>
  <c r="J134" i="8"/>
  <c r="H135" i="8"/>
  <c r="I135" i="8"/>
  <c r="J135" i="8" s="1"/>
  <c r="H136" i="8"/>
  <c r="I136" i="8"/>
  <c r="J136" i="8"/>
  <c r="H137" i="8"/>
  <c r="I137" i="8"/>
  <c r="J137" i="8" s="1"/>
  <c r="H8" i="9"/>
  <c r="I8" i="9"/>
  <c r="J8" i="9"/>
  <c r="H9" i="9"/>
  <c r="I9" i="9"/>
  <c r="J9" i="9" s="1"/>
  <c r="H10" i="9"/>
  <c r="I10" i="9"/>
  <c r="J10" i="9" s="1"/>
  <c r="H11" i="9"/>
  <c r="I11" i="9"/>
  <c r="J11" i="9" s="1"/>
  <c r="H12" i="9"/>
  <c r="I12" i="9"/>
  <c r="J12" i="9" s="1"/>
  <c r="H13" i="9"/>
  <c r="I13" i="9"/>
  <c r="J13" i="9"/>
  <c r="H14" i="9"/>
  <c r="I14" i="9"/>
  <c r="J14" i="9" s="1"/>
  <c r="H15" i="9"/>
  <c r="I15" i="9"/>
  <c r="J15" i="9"/>
  <c r="H16" i="9"/>
  <c r="I16" i="9"/>
  <c r="J16" i="9" s="1"/>
  <c r="H17" i="9"/>
  <c r="I17" i="9"/>
  <c r="J17" i="9" s="1"/>
  <c r="H18" i="9"/>
  <c r="I18" i="9"/>
  <c r="J18" i="9" s="1"/>
  <c r="H19" i="9"/>
  <c r="I19" i="9"/>
  <c r="J19" i="9" s="1"/>
  <c r="H20" i="9"/>
  <c r="I20" i="9"/>
  <c r="J20" i="9"/>
  <c r="H21" i="9"/>
  <c r="I21" i="9"/>
  <c r="J21" i="9" s="1"/>
  <c r="H22" i="9"/>
  <c r="I22" i="9"/>
  <c r="J22" i="9"/>
  <c r="H23" i="9"/>
  <c r="I23" i="9"/>
  <c r="J23" i="9" s="1"/>
  <c r="H24" i="9"/>
  <c r="I24" i="9"/>
  <c r="J24" i="9"/>
  <c r="H25" i="9"/>
  <c r="I25" i="9"/>
  <c r="J25" i="9" s="1"/>
  <c r="H26" i="9"/>
  <c r="I26" i="9"/>
  <c r="J26" i="9" s="1"/>
  <c r="H27" i="9"/>
  <c r="I27" i="9"/>
  <c r="J27" i="9" s="1"/>
  <c r="H28" i="9"/>
  <c r="I28" i="9"/>
  <c r="J28" i="9" s="1"/>
  <c r="H29" i="9"/>
  <c r="I29" i="9"/>
  <c r="J29" i="9"/>
  <c r="H30" i="9"/>
  <c r="I30" i="9"/>
  <c r="J30" i="9" s="1"/>
  <c r="H31" i="9"/>
  <c r="I31" i="9"/>
  <c r="J31" i="9"/>
  <c r="H32" i="9"/>
  <c r="I32" i="9"/>
  <c r="J32" i="9" s="1"/>
  <c r="H33" i="9"/>
  <c r="I33" i="9"/>
  <c r="J33" i="9" s="1"/>
  <c r="H34" i="9"/>
  <c r="I34" i="9"/>
  <c r="J34" i="9" s="1"/>
  <c r="H35" i="9"/>
  <c r="I35" i="9"/>
  <c r="J35" i="9" s="1"/>
  <c r="H36" i="9"/>
  <c r="I36" i="9"/>
  <c r="J36" i="9"/>
  <c r="H37" i="9"/>
  <c r="I37" i="9"/>
  <c r="J37" i="9" s="1"/>
  <c r="H38" i="9"/>
  <c r="I38" i="9"/>
  <c r="J38" i="9"/>
  <c r="H39" i="9"/>
  <c r="I39" i="9"/>
  <c r="J39" i="9" s="1"/>
  <c r="H40" i="9"/>
  <c r="I40" i="9"/>
  <c r="J40" i="9"/>
  <c r="H41" i="9"/>
  <c r="I41" i="9"/>
  <c r="J41" i="9" s="1"/>
  <c r="H42" i="9"/>
  <c r="I42" i="9"/>
  <c r="J42" i="9" s="1"/>
  <c r="H43" i="9"/>
  <c r="I43" i="9"/>
  <c r="J43" i="9" s="1"/>
  <c r="H44" i="9"/>
  <c r="I44" i="9"/>
  <c r="J44" i="9" s="1"/>
  <c r="H45" i="9"/>
  <c r="I45" i="9"/>
  <c r="J45" i="9"/>
  <c r="H46" i="9"/>
  <c r="I46" i="9"/>
  <c r="J46" i="9" s="1"/>
  <c r="H47" i="9"/>
  <c r="I47" i="9"/>
  <c r="J47" i="9"/>
  <c r="H48" i="9"/>
  <c r="I48" i="9"/>
  <c r="J48" i="9" s="1"/>
  <c r="H49" i="9"/>
  <c r="I49" i="9"/>
  <c r="J49" i="9" s="1"/>
  <c r="H50" i="9"/>
  <c r="I50" i="9"/>
  <c r="J50" i="9" s="1"/>
  <c r="H51" i="9"/>
  <c r="I51" i="9"/>
  <c r="J51" i="9" s="1"/>
  <c r="H52" i="9"/>
  <c r="I52" i="9"/>
  <c r="J52" i="9"/>
  <c r="H53" i="9"/>
  <c r="I53" i="9"/>
  <c r="J53" i="9" s="1"/>
  <c r="H54" i="9"/>
  <c r="I54" i="9"/>
  <c r="J54" i="9"/>
  <c r="H55" i="9"/>
  <c r="I55" i="9"/>
  <c r="J55" i="9" s="1"/>
  <c r="H56" i="9"/>
  <c r="I56" i="9"/>
  <c r="J56" i="9"/>
  <c r="H57" i="9"/>
  <c r="I57" i="9"/>
  <c r="J57" i="9" s="1"/>
  <c r="H58" i="9"/>
  <c r="I58" i="9"/>
  <c r="J58" i="9" s="1"/>
  <c r="H59" i="9"/>
  <c r="I59" i="9"/>
  <c r="J59" i="9" s="1"/>
  <c r="H60" i="9"/>
  <c r="I60" i="9"/>
  <c r="J60" i="9" s="1"/>
  <c r="H61" i="9"/>
  <c r="I61" i="9"/>
  <c r="J61" i="9"/>
  <c r="H62" i="9"/>
  <c r="I62" i="9"/>
  <c r="J62" i="9" s="1"/>
  <c r="H63" i="9"/>
  <c r="I63" i="9"/>
  <c r="J63" i="9"/>
  <c r="H64" i="9"/>
  <c r="I64" i="9"/>
  <c r="J64" i="9" s="1"/>
  <c r="H65" i="9"/>
  <c r="I65" i="9"/>
  <c r="J65" i="9" s="1"/>
  <c r="H66" i="9"/>
  <c r="I66" i="9"/>
  <c r="J66" i="9" s="1"/>
  <c r="H67" i="9"/>
  <c r="I67" i="9"/>
  <c r="J67" i="9" s="1"/>
  <c r="H68" i="9"/>
  <c r="I68" i="9"/>
  <c r="J68" i="9"/>
  <c r="H69" i="9"/>
  <c r="I69" i="9"/>
  <c r="J69" i="9" s="1"/>
  <c r="H70" i="9"/>
  <c r="I70" i="9"/>
  <c r="J70" i="9"/>
  <c r="H71" i="9"/>
  <c r="I71" i="9"/>
  <c r="J71" i="9" s="1"/>
  <c r="H72" i="9"/>
  <c r="I72" i="9"/>
  <c r="J72" i="9" s="1"/>
  <c r="H73" i="9"/>
  <c r="I73" i="9"/>
  <c r="J73" i="9" s="1"/>
  <c r="H74" i="9"/>
  <c r="I74" i="9"/>
  <c r="J74" i="9" s="1"/>
  <c r="H75" i="9"/>
  <c r="I75" i="9"/>
  <c r="J75" i="9" s="1"/>
  <c r="H76" i="9"/>
  <c r="I76" i="9"/>
  <c r="J76" i="9"/>
  <c r="H77" i="9"/>
  <c r="I77" i="9"/>
  <c r="J77" i="9" s="1"/>
  <c r="H78" i="9"/>
  <c r="I78" i="9"/>
  <c r="J78" i="9"/>
  <c r="H79" i="9"/>
  <c r="I79" i="9"/>
  <c r="J79" i="9" s="1"/>
  <c r="H80" i="9"/>
  <c r="I80" i="9"/>
  <c r="J80" i="9"/>
  <c r="H81" i="9"/>
  <c r="I81" i="9"/>
  <c r="J81" i="9" s="1"/>
  <c r="H82" i="9"/>
  <c r="I82" i="9"/>
  <c r="J82" i="9" s="1"/>
  <c r="H83" i="9"/>
  <c r="I83" i="9"/>
  <c r="J83" i="9" s="1"/>
  <c r="H84" i="9"/>
  <c r="I84" i="9"/>
  <c r="J84" i="9" s="1"/>
  <c r="H85" i="9"/>
  <c r="I85" i="9"/>
  <c r="J85" i="9"/>
  <c r="H86" i="9"/>
  <c r="I86" i="9"/>
  <c r="J86" i="9" s="1"/>
  <c r="H87" i="9"/>
  <c r="I87" i="9"/>
  <c r="J87" i="9"/>
  <c r="H88" i="9"/>
  <c r="I88" i="9"/>
  <c r="J88" i="9" s="1"/>
  <c r="H89" i="9"/>
  <c r="I89" i="9"/>
  <c r="J89" i="9" s="1"/>
  <c r="H90" i="9"/>
  <c r="I90" i="9"/>
  <c r="J90" i="9" s="1"/>
  <c r="H91" i="9"/>
  <c r="I91" i="9"/>
  <c r="J91" i="9" s="1"/>
  <c r="H92" i="9"/>
  <c r="I92" i="9"/>
  <c r="J92" i="9" s="1"/>
  <c r="H93" i="9"/>
  <c r="I93" i="9"/>
  <c r="J93" i="9"/>
  <c r="H94" i="9"/>
  <c r="I94" i="9"/>
  <c r="J94" i="9" s="1"/>
  <c r="H95" i="9"/>
  <c r="I95" i="9"/>
  <c r="J95" i="9"/>
  <c r="H96" i="9"/>
  <c r="I96" i="9"/>
  <c r="J96" i="9" s="1"/>
  <c r="H97" i="9"/>
  <c r="I97" i="9"/>
  <c r="J97" i="9" s="1"/>
  <c r="H98" i="9"/>
  <c r="I98" i="9"/>
  <c r="J98" i="9" s="1"/>
  <c r="H99" i="9"/>
  <c r="I99" i="9"/>
  <c r="J99" i="9" s="1"/>
  <c r="H100" i="9"/>
  <c r="I100" i="9"/>
  <c r="J100" i="9" s="1"/>
  <c r="H101" i="9"/>
  <c r="I101" i="9"/>
  <c r="J101" i="9"/>
  <c r="H102" i="9"/>
  <c r="I102" i="9"/>
  <c r="J102" i="9" s="1"/>
  <c r="H103" i="9"/>
  <c r="I103" i="9"/>
  <c r="J103" i="9"/>
  <c r="H104" i="9"/>
  <c r="I104" i="9"/>
  <c r="J104" i="9" s="1"/>
  <c r="H105" i="9"/>
  <c r="I105" i="9"/>
  <c r="J105" i="9" s="1"/>
  <c r="H106" i="9"/>
  <c r="I106" i="9"/>
  <c r="J106" i="9" s="1"/>
  <c r="H107" i="9"/>
  <c r="I107" i="9"/>
  <c r="J107" i="9" s="1"/>
  <c r="H108" i="9"/>
  <c r="I108" i="9"/>
  <c r="J108" i="9" s="1"/>
  <c r="H109" i="9"/>
  <c r="I109" i="9"/>
  <c r="J109" i="9"/>
  <c r="H110" i="9"/>
  <c r="I110" i="9"/>
  <c r="J110" i="9" s="1"/>
  <c r="H111" i="9"/>
  <c r="I111" i="9"/>
  <c r="J111" i="9"/>
  <c r="H112" i="9"/>
  <c r="I112" i="9"/>
  <c r="J112" i="9" s="1"/>
  <c r="H113" i="9"/>
  <c r="I113" i="9"/>
  <c r="J113" i="9" s="1"/>
  <c r="H114" i="9"/>
  <c r="I114" i="9"/>
  <c r="J114" i="9" s="1"/>
  <c r="H115" i="9"/>
  <c r="I115" i="9"/>
  <c r="J115" i="9" s="1"/>
  <c r="H116" i="9"/>
  <c r="I116" i="9"/>
  <c r="J116" i="9"/>
  <c r="H117" i="9"/>
  <c r="I117" i="9"/>
  <c r="J117" i="9" s="1"/>
  <c r="H118" i="9"/>
  <c r="I118" i="9"/>
  <c r="J118" i="9"/>
  <c r="H119" i="9"/>
  <c r="I119" i="9"/>
  <c r="J119" i="9" s="1"/>
  <c r="H120" i="9"/>
  <c r="I120" i="9"/>
  <c r="J120" i="9"/>
  <c r="H121" i="9"/>
  <c r="I121" i="9"/>
  <c r="J121" i="9" s="1"/>
  <c r="H122" i="9"/>
  <c r="I122" i="9"/>
  <c r="J122" i="9" s="1"/>
  <c r="H123" i="9"/>
  <c r="I123" i="9"/>
  <c r="J123" i="9" s="1"/>
  <c r="H124" i="9"/>
  <c r="I124" i="9"/>
  <c r="J124" i="9" s="1"/>
  <c r="H125" i="9"/>
  <c r="I125" i="9"/>
  <c r="J125" i="9"/>
  <c r="H126" i="9"/>
  <c r="I126" i="9"/>
  <c r="J126" i="9" s="1"/>
  <c r="H127" i="9"/>
  <c r="I127" i="9"/>
  <c r="J127" i="9"/>
  <c r="H128" i="9"/>
  <c r="I128" i="9"/>
  <c r="J128" i="9" s="1"/>
  <c r="H129" i="9"/>
  <c r="I129" i="9"/>
  <c r="J129" i="9" s="1"/>
  <c r="H130" i="9"/>
  <c r="I130" i="9"/>
  <c r="J130" i="9" s="1"/>
  <c r="H131" i="9"/>
  <c r="I131" i="9"/>
  <c r="J131" i="9" s="1"/>
  <c r="H132" i="9"/>
  <c r="I132" i="9"/>
  <c r="J132" i="9"/>
  <c r="H133" i="9"/>
  <c r="I133" i="9"/>
  <c r="J133" i="9" s="1"/>
  <c r="H134" i="9"/>
  <c r="I134" i="9"/>
  <c r="J134" i="9"/>
  <c r="H135" i="9"/>
  <c r="I135" i="9"/>
  <c r="J135" i="9" s="1"/>
  <c r="H136" i="9"/>
  <c r="I136" i="9"/>
  <c r="J136" i="9" s="1"/>
  <c r="H137" i="9"/>
  <c r="I137" i="9"/>
  <c r="J137" i="9" s="1"/>
  <c r="H8" i="10"/>
  <c r="I8" i="10"/>
  <c r="J8" i="10" s="1"/>
  <c r="H9" i="10"/>
  <c r="I9" i="10"/>
  <c r="J9" i="10" s="1"/>
  <c r="H10" i="10"/>
  <c r="I10" i="10"/>
  <c r="J10" i="10"/>
  <c r="H11" i="10"/>
  <c r="I11" i="10"/>
  <c r="J11" i="10" s="1"/>
  <c r="H12" i="10"/>
  <c r="I12" i="10"/>
  <c r="J12" i="10"/>
  <c r="H13" i="10"/>
  <c r="I13" i="10"/>
  <c r="J13" i="10" s="1"/>
  <c r="H14" i="10"/>
  <c r="I14" i="10"/>
  <c r="J14" i="10" s="1"/>
  <c r="H15" i="10"/>
  <c r="I15" i="10"/>
  <c r="J15" i="10" s="1"/>
  <c r="H16" i="10"/>
  <c r="I16" i="10"/>
  <c r="J16" i="10" s="1"/>
  <c r="H17" i="10"/>
  <c r="I17" i="10"/>
  <c r="J17" i="10" s="1"/>
  <c r="H18" i="10"/>
  <c r="I18" i="10"/>
  <c r="J18" i="10"/>
  <c r="H19" i="10"/>
  <c r="I19" i="10"/>
  <c r="J19" i="10" s="1"/>
  <c r="H20" i="10"/>
  <c r="I20" i="10"/>
  <c r="J20" i="10"/>
  <c r="H21" i="10"/>
  <c r="I21" i="10"/>
  <c r="J21" i="10" s="1"/>
  <c r="H22" i="10"/>
  <c r="I22" i="10"/>
  <c r="J22" i="10" s="1"/>
  <c r="H23" i="10"/>
  <c r="I23" i="10"/>
  <c r="J23" i="10" s="1"/>
  <c r="H24" i="10"/>
  <c r="I24" i="10"/>
  <c r="J24" i="10" s="1"/>
  <c r="H25" i="10"/>
  <c r="I25" i="10"/>
  <c r="J25" i="10" s="1"/>
  <c r="H26" i="10"/>
  <c r="I26" i="10"/>
  <c r="J26" i="10" s="1"/>
  <c r="H27" i="10"/>
  <c r="I27" i="10"/>
  <c r="J27" i="10"/>
  <c r="H28" i="10"/>
  <c r="I28" i="10"/>
  <c r="J28" i="10" s="1"/>
  <c r="H29" i="10"/>
  <c r="I29" i="10"/>
  <c r="J29" i="10" s="1"/>
  <c r="H30" i="10"/>
  <c r="I30" i="10"/>
  <c r="J30" i="10" s="1"/>
  <c r="H31" i="10"/>
  <c r="I31" i="10"/>
  <c r="J31" i="10" s="1"/>
  <c r="H32" i="10"/>
  <c r="I32" i="10"/>
  <c r="J32" i="10" s="1"/>
  <c r="H33" i="10"/>
  <c r="I33" i="10"/>
  <c r="J33" i="10" s="1"/>
  <c r="H34" i="10"/>
  <c r="I34" i="10"/>
  <c r="J34" i="10"/>
  <c r="H35" i="10"/>
  <c r="I35" i="10"/>
  <c r="J35" i="10" s="1"/>
  <c r="H36" i="10"/>
  <c r="I36" i="10"/>
  <c r="J36" i="10"/>
  <c r="H37" i="10"/>
  <c r="I37" i="10"/>
  <c r="J37" i="10" s="1"/>
  <c r="H38" i="10"/>
  <c r="I38" i="10"/>
  <c r="J38" i="10" s="1"/>
  <c r="H39" i="10"/>
  <c r="I39" i="10"/>
  <c r="J39" i="10" s="1"/>
  <c r="H40" i="10"/>
  <c r="I40" i="10"/>
  <c r="J40" i="10" s="1"/>
  <c r="H41" i="10"/>
  <c r="I41" i="10"/>
  <c r="J41" i="10"/>
  <c r="H42" i="10"/>
  <c r="I42" i="10"/>
  <c r="J42" i="10" s="1"/>
  <c r="H43" i="10"/>
  <c r="I43" i="10"/>
  <c r="J43" i="10" s="1"/>
  <c r="H44" i="10"/>
  <c r="I44" i="10"/>
  <c r="J44" i="10"/>
  <c r="H45" i="10"/>
  <c r="I45" i="10"/>
  <c r="J45" i="10" s="1"/>
  <c r="H46" i="10"/>
  <c r="I46" i="10"/>
  <c r="J46" i="10" s="1"/>
  <c r="H47" i="10"/>
  <c r="I47" i="10"/>
  <c r="J47" i="10" s="1"/>
  <c r="H48" i="10"/>
  <c r="I48" i="10"/>
  <c r="J48" i="10" s="1"/>
  <c r="H49" i="10"/>
  <c r="I49" i="10"/>
  <c r="J49" i="10"/>
  <c r="H50" i="10"/>
  <c r="I50" i="10"/>
  <c r="J50" i="10" s="1"/>
  <c r="H51" i="10"/>
  <c r="I51" i="10"/>
  <c r="J51" i="10" s="1"/>
  <c r="H52" i="10"/>
  <c r="I52" i="10"/>
  <c r="J52" i="10"/>
  <c r="H53" i="10"/>
  <c r="I53" i="10"/>
  <c r="J53" i="10" s="1"/>
  <c r="H54" i="10"/>
  <c r="I54" i="10"/>
  <c r="J54" i="10" s="1"/>
  <c r="H55" i="10"/>
  <c r="I55" i="10"/>
  <c r="J55" i="10" s="1"/>
  <c r="H56" i="10"/>
  <c r="I56" i="10"/>
  <c r="J56" i="10" s="1"/>
  <c r="H57" i="10"/>
  <c r="I57" i="10"/>
  <c r="J57" i="10"/>
  <c r="H58" i="10"/>
  <c r="I58" i="10"/>
  <c r="J58" i="10" s="1"/>
  <c r="H59" i="10"/>
  <c r="I59" i="10"/>
  <c r="J59" i="10" s="1"/>
  <c r="H60" i="10"/>
  <c r="I60" i="10"/>
  <c r="J60" i="10"/>
  <c r="H61" i="10"/>
  <c r="I61" i="10"/>
  <c r="J61" i="10" s="1"/>
  <c r="H62" i="10"/>
  <c r="I62" i="10"/>
  <c r="J62" i="10" s="1"/>
  <c r="H63" i="10"/>
  <c r="I63" i="10"/>
  <c r="J63" i="10" s="1"/>
  <c r="H64" i="10"/>
  <c r="I64" i="10"/>
  <c r="J64" i="10" s="1"/>
  <c r="H65" i="10"/>
  <c r="I65" i="10"/>
  <c r="J65" i="10"/>
  <c r="H66" i="10"/>
  <c r="I66" i="10"/>
  <c r="J66" i="10" s="1"/>
  <c r="H67" i="10"/>
  <c r="I67" i="10"/>
  <c r="J67" i="10" s="1"/>
  <c r="H68" i="10"/>
  <c r="I68" i="10"/>
  <c r="J68" i="10"/>
  <c r="H69" i="10"/>
  <c r="I69" i="10"/>
  <c r="J69" i="10" s="1"/>
  <c r="H70" i="10"/>
  <c r="I70" i="10"/>
  <c r="J70" i="10" s="1"/>
  <c r="H71" i="10"/>
  <c r="I71" i="10"/>
  <c r="J71" i="10" s="1"/>
  <c r="H72" i="10"/>
  <c r="I72" i="10"/>
  <c r="J72" i="10" s="1"/>
  <c r="H73" i="10"/>
  <c r="I73" i="10"/>
  <c r="J73" i="10"/>
  <c r="H74" i="10"/>
  <c r="I74" i="10"/>
  <c r="J74" i="10" s="1"/>
  <c r="H75" i="10"/>
  <c r="I75" i="10"/>
  <c r="J75" i="10" s="1"/>
  <c r="H76" i="10"/>
  <c r="I76" i="10"/>
  <c r="J76" i="10"/>
  <c r="H77" i="10"/>
  <c r="I77" i="10"/>
  <c r="J77" i="10" s="1"/>
  <c r="H78" i="10"/>
  <c r="I78" i="10"/>
  <c r="J78" i="10" s="1"/>
  <c r="H79" i="10"/>
  <c r="I79" i="10"/>
  <c r="J79" i="10" s="1"/>
  <c r="H80" i="10"/>
  <c r="I80" i="10"/>
  <c r="J80" i="10" s="1"/>
  <c r="H81" i="10"/>
  <c r="I81" i="10"/>
  <c r="J81" i="10"/>
  <c r="H82" i="10"/>
  <c r="I82" i="10"/>
  <c r="J82" i="10" s="1"/>
  <c r="H83" i="10"/>
  <c r="I83" i="10"/>
  <c r="J83" i="10" s="1"/>
  <c r="H84" i="10"/>
  <c r="I84" i="10"/>
  <c r="J84" i="10"/>
  <c r="H85" i="10"/>
  <c r="I85" i="10"/>
  <c r="J85" i="10" s="1"/>
  <c r="H86" i="10"/>
  <c r="I86" i="10"/>
  <c r="J86" i="10" s="1"/>
  <c r="H87" i="10"/>
  <c r="I87" i="10"/>
  <c r="J87" i="10" s="1"/>
  <c r="H88" i="10"/>
  <c r="I88" i="10"/>
  <c r="J88" i="10" s="1"/>
  <c r="H89" i="10"/>
  <c r="I89" i="10"/>
  <c r="J89" i="10"/>
  <c r="H90" i="10"/>
  <c r="I90" i="10"/>
  <c r="J90" i="10" s="1"/>
  <c r="H91" i="10"/>
  <c r="I91" i="10"/>
  <c r="J91" i="10" s="1"/>
  <c r="H92" i="10"/>
  <c r="I92" i="10"/>
  <c r="J92" i="10"/>
  <c r="H93" i="10"/>
  <c r="I93" i="10"/>
  <c r="J93" i="10" s="1"/>
  <c r="H94" i="10"/>
  <c r="I94" i="10"/>
  <c r="J94" i="10" s="1"/>
  <c r="H95" i="10"/>
  <c r="I95" i="10"/>
  <c r="J95" i="10" s="1"/>
  <c r="H96" i="10"/>
  <c r="I96" i="10"/>
  <c r="J96" i="10" s="1"/>
  <c r="H97" i="10"/>
  <c r="I97" i="10"/>
  <c r="J97" i="10" s="1"/>
  <c r="H98" i="10"/>
  <c r="I98" i="10"/>
  <c r="J98" i="10" s="1"/>
  <c r="H99" i="10"/>
  <c r="I99" i="10"/>
  <c r="J99" i="10"/>
  <c r="H100" i="10"/>
  <c r="I100" i="10"/>
  <c r="J100" i="10" s="1"/>
  <c r="H101" i="10"/>
  <c r="I101" i="10"/>
  <c r="J101" i="10"/>
  <c r="H102" i="10"/>
  <c r="I102" i="10"/>
  <c r="J102" i="10" s="1"/>
  <c r="H103" i="10"/>
  <c r="I103" i="10"/>
  <c r="J103" i="10" s="1"/>
  <c r="H104" i="10"/>
  <c r="I104" i="10"/>
  <c r="J104" i="10" s="1"/>
  <c r="H105" i="10"/>
  <c r="I105" i="10"/>
  <c r="J105" i="10" s="1"/>
  <c r="H106" i="10"/>
  <c r="I106" i="10"/>
  <c r="J106" i="10" s="1"/>
  <c r="H107" i="10"/>
  <c r="I107" i="10"/>
  <c r="J107" i="10"/>
  <c r="H108" i="10"/>
  <c r="I108" i="10"/>
  <c r="J108" i="10" s="1"/>
  <c r="H109" i="10"/>
  <c r="I109" i="10"/>
  <c r="J109" i="10"/>
  <c r="H110" i="10"/>
  <c r="I110" i="10"/>
  <c r="J110" i="10" s="1"/>
  <c r="H111" i="10"/>
  <c r="I111" i="10"/>
  <c r="J111" i="10" s="1"/>
  <c r="H112" i="10"/>
  <c r="I112" i="10"/>
  <c r="J112" i="10" s="1"/>
  <c r="H113" i="10"/>
  <c r="I113" i="10"/>
  <c r="J113" i="10" s="1"/>
  <c r="H114" i="10"/>
  <c r="I114" i="10"/>
  <c r="J114" i="10" s="1"/>
  <c r="H115" i="10"/>
  <c r="I115" i="10"/>
  <c r="J115" i="10"/>
  <c r="H116" i="10"/>
  <c r="I116" i="10"/>
  <c r="J116" i="10" s="1"/>
  <c r="H117" i="10"/>
  <c r="I117" i="10"/>
  <c r="J117" i="10"/>
  <c r="H118" i="10"/>
  <c r="I118" i="10"/>
  <c r="J118" i="10" s="1"/>
  <c r="H119" i="10"/>
  <c r="I119" i="10"/>
  <c r="J119" i="10" s="1"/>
  <c r="H120" i="10"/>
  <c r="I120" i="10"/>
  <c r="J120" i="10" s="1"/>
  <c r="H121" i="10"/>
  <c r="I121" i="10"/>
  <c r="J121" i="10" s="1"/>
  <c r="H122" i="10"/>
  <c r="I122" i="10"/>
  <c r="J122" i="10" s="1"/>
  <c r="H123" i="10"/>
  <c r="I123" i="10"/>
  <c r="J123" i="10"/>
  <c r="H124" i="10"/>
  <c r="I124" i="10"/>
  <c r="J124" i="10" s="1"/>
  <c r="H125" i="10"/>
  <c r="I125" i="10"/>
  <c r="J125" i="10"/>
  <c r="H126" i="10"/>
  <c r="I126" i="10"/>
  <c r="J126" i="10" s="1"/>
  <c r="H127" i="10"/>
  <c r="I127" i="10"/>
  <c r="J127" i="10" s="1"/>
  <c r="H128" i="10"/>
  <c r="I128" i="10"/>
  <c r="J128" i="10" s="1"/>
  <c r="H129" i="10"/>
  <c r="I129" i="10"/>
  <c r="J129" i="10" s="1"/>
  <c r="H130" i="10"/>
  <c r="I130" i="10"/>
  <c r="J130" i="10" s="1"/>
  <c r="H131" i="10"/>
  <c r="I131" i="10"/>
  <c r="J131" i="10"/>
  <c r="H132" i="10"/>
  <c r="I132" i="10"/>
  <c r="J132" i="10" s="1"/>
  <c r="H133" i="10"/>
  <c r="I133" i="10"/>
  <c r="J133" i="10"/>
  <c r="H8" i="11"/>
  <c r="I8" i="11"/>
  <c r="J8" i="11" s="1"/>
  <c r="H9" i="11"/>
  <c r="I9" i="11"/>
  <c r="J9" i="11" s="1"/>
  <c r="H10" i="11"/>
  <c r="I10" i="11"/>
  <c r="J10" i="11"/>
  <c r="H11" i="11"/>
  <c r="I11" i="11"/>
  <c r="J11" i="11" s="1"/>
  <c r="H12" i="11"/>
  <c r="I12" i="11"/>
  <c r="J12" i="11" s="1"/>
  <c r="H13" i="11"/>
  <c r="I13" i="11"/>
  <c r="J13" i="11" s="1"/>
  <c r="H14" i="11"/>
  <c r="I14" i="11"/>
  <c r="J14" i="11" s="1"/>
  <c r="H15" i="11"/>
  <c r="I15" i="11"/>
  <c r="J15" i="11"/>
  <c r="H16" i="11"/>
  <c r="I16" i="11"/>
  <c r="J16" i="11" s="1"/>
  <c r="H17" i="11"/>
  <c r="I17" i="11"/>
  <c r="J17" i="11" s="1"/>
  <c r="H18" i="11"/>
  <c r="I18" i="11"/>
  <c r="J18" i="11"/>
  <c r="H19" i="11"/>
  <c r="I19" i="11"/>
  <c r="J19" i="11" s="1"/>
  <c r="H20" i="11"/>
  <c r="I20" i="11"/>
  <c r="J20" i="11" s="1"/>
  <c r="H21" i="11"/>
  <c r="I21" i="11"/>
  <c r="J21" i="11" s="1"/>
  <c r="H22" i="11"/>
  <c r="I22" i="11"/>
  <c r="J22" i="11" s="1"/>
  <c r="H23" i="11"/>
  <c r="I23" i="11"/>
  <c r="J23" i="11"/>
  <c r="H24" i="11"/>
  <c r="I24" i="11"/>
  <c r="J24" i="11" s="1"/>
  <c r="H25" i="11"/>
  <c r="I25" i="11"/>
  <c r="J25" i="11" s="1"/>
  <c r="H26" i="11"/>
  <c r="I26" i="11"/>
  <c r="J26" i="11"/>
  <c r="H27" i="11"/>
  <c r="I27" i="11"/>
  <c r="J27" i="11" s="1"/>
  <c r="H28" i="11"/>
  <c r="I28" i="11"/>
  <c r="J28" i="11" s="1"/>
  <c r="H29" i="11"/>
  <c r="I29" i="11"/>
  <c r="J29" i="11" s="1"/>
  <c r="H30" i="11"/>
  <c r="I30" i="11"/>
  <c r="J30" i="11" s="1"/>
  <c r="H31" i="11"/>
  <c r="I31" i="11"/>
  <c r="J31" i="11"/>
  <c r="H32" i="11"/>
  <c r="I32" i="11"/>
  <c r="J32" i="11" s="1"/>
  <c r="H33" i="11"/>
  <c r="I33" i="11"/>
  <c r="J33" i="11" s="1"/>
  <c r="H34" i="11"/>
  <c r="I34" i="11"/>
  <c r="J34" i="11"/>
  <c r="H35" i="11"/>
  <c r="I35" i="11"/>
  <c r="J35" i="11" s="1"/>
  <c r="H36" i="11"/>
  <c r="I36" i="11"/>
  <c r="J36" i="11" s="1"/>
  <c r="H37" i="11"/>
  <c r="I37" i="11"/>
  <c r="J37" i="11" s="1"/>
  <c r="H38" i="11"/>
  <c r="I38" i="11"/>
  <c r="J38" i="11" s="1"/>
  <c r="H39" i="11"/>
  <c r="I39" i="11"/>
  <c r="J39" i="11"/>
  <c r="H40" i="11"/>
  <c r="I40" i="11"/>
  <c r="J40" i="11" s="1"/>
  <c r="H41" i="11"/>
  <c r="I41" i="11"/>
  <c r="J41" i="11" s="1"/>
  <c r="H42" i="11"/>
  <c r="I42" i="11"/>
  <c r="J42" i="11"/>
  <c r="H43" i="11"/>
  <c r="I43" i="11"/>
  <c r="J43" i="11" s="1"/>
  <c r="H44" i="11"/>
  <c r="I44" i="11"/>
  <c r="J44" i="11" s="1"/>
  <c r="H45" i="11"/>
  <c r="I45" i="11"/>
  <c r="J45" i="11" s="1"/>
  <c r="H46" i="11"/>
  <c r="I46" i="11"/>
  <c r="J46" i="11" s="1"/>
  <c r="H47" i="11"/>
  <c r="I47" i="11"/>
  <c r="J47" i="11"/>
  <c r="H48" i="11"/>
  <c r="I48" i="11"/>
  <c r="J48" i="11" s="1"/>
  <c r="H49" i="11"/>
  <c r="I49" i="11"/>
  <c r="J49" i="11" s="1"/>
  <c r="H50" i="11"/>
  <c r="I50" i="11"/>
  <c r="J50" i="11"/>
  <c r="H51" i="11"/>
  <c r="I51" i="11"/>
  <c r="J51" i="11" s="1"/>
  <c r="H52" i="11"/>
  <c r="I52" i="11"/>
  <c r="J52" i="11" s="1"/>
  <c r="H53" i="11"/>
  <c r="I53" i="11"/>
  <c r="J53" i="11" s="1"/>
  <c r="H54" i="11"/>
  <c r="I54" i="11"/>
  <c r="J54" i="11" s="1"/>
  <c r="H55" i="11"/>
  <c r="I55" i="11"/>
  <c r="J55" i="11"/>
  <c r="H56" i="11"/>
  <c r="I56" i="11"/>
  <c r="J56" i="11" s="1"/>
  <c r="H57" i="11"/>
  <c r="I57" i="11"/>
  <c r="J57" i="11" s="1"/>
  <c r="H58" i="11"/>
  <c r="I58" i="11"/>
  <c r="J58" i="11"/>
  <c r="H59" i="11"/>
  <c r="I59" i="11"/>
  <c r="J59" i="11" s="1"/>
  <c r="H60" i="11"/>
  <c r="I60" i="11"/>
  <c r="J60" i="11" s="1"/>
  <c r="H61" i="11"/>
  <c r="I61" i="11"/>
  <c r="J61" i="11" s="1"/>
  <c r="H62" i="11"/>
  <c r="I62" i="11"/>
  <c r="J62" i="11" s="1"/>
  <c r="H63" i="11"/>
  <c r="I63" i="11"/>
  <c r="J63" i="11"/>
  <c r="H64" i="11"/>
  <c r="I64" i="11"/>
  <c r="J64" i="11" s="1"/>
  <c r="H65" i="11"/>
  <c r="I65" i="11"/>
  <c r="J65" i="11" s="1"/>
  <c r="H66" i="11"/>
  <c r="I66" i="11"/>
  <c r="J66" i="11"/>
  <c r="H67" i="11"/>
  <c r="I67" i="11"/>
  <c r="J67" i="11" s="1"/>
  <c r="H68" i="11"/>
  <c r="I68" i="11"/>
  <c r="J68" i="11" s="1"/>
  <c r="H69" i="11"/>
  <c r="I69" i="11"/>
  <c r="J69" i="11" s="1"/>
  <c r="H70" i="11"/>
  <c r="I70" i="11"/>
  <c r="J70" i="11" s="1"/>
  <c r="H71" i="11"/>
  <c r="I71" i="11"/>
  <c r="J71" i="11"/>
  <c r="H72" i="11"/>
  <c r="I72" i="11"/>
  <c r="J72" i="11" s="1"/>
  <c r="H73" i="11"/>
  <c r="I73" i="11"/>
  <c r="J73" i="11" s="1"/>
  <c r="H74" i="11"/>
  <c r="I74" i="11"/>
  <c r="J74" i="11"/>
  <c r="H75" i="11"/>
  <c r="I75" i="11"/>
  <c r="J75" i="11" s="1"/>
  <c r="H76" i="11"/>
  <c r="I76" i="11"/>
  <c r="J76" i="11" s="1"/>
  <c r="H77" i="11"/>
  <c r="I77" i="11"/>
  <c r="J77" i="11" s="1"/>
  <c r="H78" i="11"/>
  <c r="I78" i="11"/>
  <c r="J78" i="11" s="1"/>
  <c r="H79" i="11"/>
  <c r="I79" i="11"/>
  <c r="J79" i="11"/>
  <c r="H80" i="11"/>
  <c r="I80" i="11"/>
  <c r="J80" i="11" s="1"/>
  <c r="H81" i="11"/>
  <c r="I81" i="11"/>
  <c r="J81" i="11" s="1"/>
  <c r="H82" i="11"/>
  <c r="I82" i="11"/>
  <c r="J82" i="11"/>
  <c r="H83" i="11"/>
  <c r="I83" i="11"/>
  <c r="J83" i="11" s="1"/>
  <c r="H84" i="11"/>
  <c r="I84" i="11"/>
  <c r="J84" i="11" s="1"/>
  <c r="H85" i="11"/>
  <c r="I85" i="11"/>
  <c r="J85" i="11" s="1"/>
  <c r="H86" i="11"/>
  <c r="I86" i="11"/>
  <c r="J86" i="11" s="1"/>
  <c r="H87" i="11"/>
  <c r="I87" i="11"/>
  <c r="J87" i="11"/>
  <c r="H88" i="11"/>
  <c r="I88" i="11"/>
  <c r="J88" i="11" s="1"/>
  <c r="H89" i="11"/>
  <c r="I89" i="11"/>
  <c r="J89" i="11" s="1"/>
  <c r="H90" i="11"/>
  <c r="I90" i="11"/>
  <c r="J90" i="11"/>
  <c r="H91" i="11"/>
  <c r="I91" i="11"/>
  <c r="J91" i="11" s="1"/>
  <c r="H92" i="11"/>
  <c r="I92" i="11"/>
  <c r="J92" i="11" s="1"/>
  <c r="H93" i="11"/>
  <c r="I93" i="11"/>
  <c r="J93" i="11" s="1"/>
  <c r="H94" i="11"/>
  <c r="I94" i="11"/>
  <c r="J94" i="11" s="1"/>
  <c r="H95" i="11"/>
  <c r="I95" i="11"/>
  <c r="J95" i="11"/>
  <c r="H96" i="11"/>
  <c r="I96" i="11"/>
  <c r="J96" i="11" s="1"/>
  <c r="H97" i="11"/>
  <c r="I97" i="11"/>
  <c r="J97" i="11" s="1"/>
  <c r="H98" i="11"/>
  <c r="I98" i="11"/>
  <c r="J98" i="11"/>
  <c r="H99" i="11"/>
  <c r="I99" i="11"/>
  <c r="J99" i="11" s="1"/>
  <c r="H100" i="11"/>
  <c r="I100" i="11"/>
  <c r="J100" i="11" s="1"/>
  <c r="H101" i="11"/>
  <c r="I101" i="11"/>
  <c r="J101" i="11" s="1"/>
  <c r="H102" i="11"/>
  <c r="I102" i="11"/>
  <c r="J102" i="11" s="1"/>
  <c r="H103" i="11"/>
  <c r="I103" i="11"/>
  <c r="J103" i="11"/>
  <c r="H104" i="11"/>
  <c r="I104" i="11"/>
  <c r="J104" i="11" s="1"/>
  <c r="H105" i="11"/>
  <c r="I105" i="11"/>
  <c r="J105" i="11" s="1"/>
  <c r="H106" i="11"/>
  <c r="I106" i="11"/>
  <c r="J106" i="11"/>
  <c r="H107" i="11"/>
  <c r="I107" i="11"/>
  <c r="J107" i="11" s="1"/>
  <c r="H108" i="11"/>
  <c r="I108" i="11"/>
  <c r="J108" i="11" s="1"/>
  <c r="H109" i="11"/>
  <c r="I109" i="11"/>
  <c r="J109" i="11" s="1"/>
  <c r="H110" i="11"/>
  <c r="I110" i="11"/>
  <c r="J110" i="11" s="1"/>
  <c r="H111" i="11"/>
  <c r="I111" i="11"/>
  <c r="J111" i="11"/>
  <c r="H112" i="11"/>
  <c r="I112" i="11"/>
  <c r="J112" i="11" s="1"/>
  <c r="H113" i="11"/>
  <c r="I113" i="11"/>
  <c r="J113" i="11" s="1"/>
  <c r="H114" i="11"/>
  <c r="I114" i="11"/>
  <c r="J114" i="11"/>
  <c r="H115" i="11"/>
  <c r="I115" i="11"/>
  <c r="J115" i="11" s="1"/>
  <c r="H116" i="11"/>
  <c r="I116" i="11"/>
  <c r="J116" i="11" s="1"/>
  <c r="H117" i="11"/>
  <c r="I117" i="11"/>
  <c r="J117" i="11" s="1"/>
  <c r="H118" i="11"/>
  <c r="I118" i="11"/>
  <c r="J118" i="11" s="1"/>
  <c r="H119" i="11"/>
  <c r="I119" i="11"/>
  <c r="J119" i="11"/>
  <c r="H120" i="11"/>
  <c r="I120" i="11"/>
  <c r="J120" i="11" s="1"/>
  <c r="H121" i="11"/>
  <c r="I121" i="11"/>
  <c r="J121" i="11" s="1"/>
  <c r="H122" i="11"/>
  <c r="I122" i="11"/>
  <c r="J122" i="11"/>
  <c r="H123" i="11"/>
  <c r="I123" i="11"/>
  <c r="J123" i="11" s="1"/>
  <c r="H124" i="11"/>
  <c r="I124" i="11"/>
  <c r="J124" i="11" s="1"/>
  <c r="H125" i="11"/>
  <c r="I125" i="11"/>
  <c r="J125" i="11" s="1"/>
  <c r="H126" i="11"/>
  <c r="I126" i="11"/>
  <c r="J126" i="11" s="1"/>
  <c r="H127" i="11"/>
  <c r="I127" i="11"/>
  <c r="J127" i="11"/>
  <c r="H128" i="11"/>
  <c r="I128" i="11"/>
  <c r="J128" i="11" s="1"/>
  <c r="H129" i="11"/>
  <c r="I129" i="11"/>
  <c r="J129" i="11" s="1"/>
  <c r="H130" i="11"/>
  <c r="I130" i="11"/>
  <c r="J130" i="11"/>
  <c r="H131" i="11"/>
  <c r="I131" i="11"/>
  <c r="J131" i="11" s="1"/>
  <c r="H132" i="11"/>
  <c r="I132" i="11"/>
  <c r="J132" i="11" s="1"/>
  <c r="H133" i="11"/>
  <c r="I133" i="11"/>
  <c r="J133" i="11" s="1"/>
  <c r="H134" i="11"/>
  <c r="I134" i="11"/>
  <c r="J134" i="11" s="1"/>
  <c r="H135" i="11"/>
  <c r="I135" i="11"/>
  <c r="J135" i="11"/>
  <c r="H136" i="11"/>
  <c r="I136" i="11"/>
  <c r="J136" i="11" s="1"/>
  <c r="H137" i="11"/>
  <c r="I137" i="11"/>
  <c r="J137" i="11" s="1"/>
  <c r="H8" i="12"/>
  <c r="I8" i="12"/>
  <c r="J8" i="12"/>
  <c r="H9" i="12"/>
  <c r="I9" i="12"/>
  <c r="J9" i="12" s="1"/>
  <c r="H10" i="12"/>
  <c r="I10" i="12"/>
  <c r="J10" i="12" s="1"/>
  <c r="H11" i="12"/>
  <c r="I11" i="12"/>
  <c r="J11" i="12" s="1"/>
  <c r="H12" i="12"/>
  <c r="I12" i="12"/>
  <c r="J12" i="12" s="1"/>
  <c r="H13" i="12"/>
  <c r="I13" i="12"/>
  <c r="J13" i="12"/>
  <c r="H14" i="12"/>
  <c r="I14" i="12"/>
  <c r="J14" i="12" s="1"/>
  <c r="H15" i="12"/>
  <c r="I15" i="12"/>
  <c r="J15" i="12" s="1"/>
  <c r="H16" i="12"/>
  <c r="I16" i="12"/>
  <c r="J16" i="12"/>
  <c r="H17" i="12"/>
  <c r="I17" i="12"/>
  <c r="J17" i="12" s="1"/>
  <c r="H18" i="12"/>
  <c r="I18" i="12"/>
  <c r="J18" i="12" s="1"/>
  <c r="H19" i="12"/>
  <c r="I19" i="12"/>
  <c r="J19" i="12" s="1"/>
  <c r="H20" i="12"/>
  <c r="I20" i="12"/>
  <c r="J20" i="12" s="1"/>
  <c r="H21" i="12"/>
  <c r="I21" i="12"/>
  <c r="J21" i="12"/>
  <c r="H22" i="12"/>
  <c r="I22" i="12"/>
  <c r="J22" i="12" s="1"/>
  <c r="H23" i="12"/>
  <c r="I23" i="12"/>
  <c r="J23" i="12" s="1"/>
  <c r="H24" i="12"/>
  <c r="I24" i="12"/>
  <c r="J24" i="12"/>
  <c r="H25" i="12"/>
  <c r="I25" i="12"/>
  <c r="J25" i="12" s="1"/>
  <c r="H26" i="12"/>
  <c r="I26" i="12"/>
  <c r="J26" i="12" s="1"/>
  <c r="H27" i="12"/>
  <c r="I27" i="12"/>
  <c r="J27" i="12" s="1"/>
  <c r="H28" i="12"/>
  <c r="I28" i="12"/>
  <c r="J28" i="12" s="1"/>
  <c r="H29" i="12"/>
  <c r="I29" i="12"/>
  <c r="J29" i="12"/>
  <c r="H30" i="12"/>
  <c r="I30" i="12"/>
  <c r="J30" i="12" s="1"/>
  <c r="H31" i="12"/>
  <c r="I31" i="12"/>
  <c r="J31" i="12" s="1"/>
  <c r="H32" i="12"/>
  <c r="I32" i="12"/>
  <c r="J32" i="12"/>
  <c r="H33" i="12"/>
  <c r="I33" i="12"/>
  <c r="J33" i="12" s="1"/>
  <c r="H34" i="12"/>
  <c r="I34" i="12"/>
  <c r="J34" i="12" s="1"/>
  <c r="H35" i="12"/>
  <c r="I35" i="12"/>
  <c r="J35" i="12" s="1"/>
  <c r="H36" i="12"/>
  <c r="I36" i="12"/>
  <c r="J36" i="12" s="1"/>
  <c r="H37" i="12"/>
  <c r="I37" i="12"/>
  <c r="J37" i="12"/>
  <c r="H38" i="12"/>
  <c r="I38" i="12"/>
  <c r="J38" i="12" s="1"/>
  <c r="H39" i="12"/>
  <c r="I39" i="12"/>
  <c r="J39" i="12" s="1"/>
  <c r="H40" i="12"/>
  <c r="I40" i="12"/>
  <c r="J40" i="12"/>
  <c r="H41" i="12"/>
  <c r="I41" i="12"/>
  <c r="J41" i="12" s="1"/>
  <c r="H42" i="12"/>
  <c r="I42" i="12"/>
  <c r="J42" i="12" s="1"/>
  <c r="H43" i="12"/>
  <c r="I43" i="12"/>
  <c r="J43" i="12" s="1"/>
  <c r="H44" i="12"/>
  <c r="I44" i="12"/>
  <c r="J44" i="12" s="1"/>
  <c r="H45" i="12"/>
  <c r="I45" i="12"/>
  <c r="J45" i="12"/>
  <c r="H46" i="12"/>
  <c r="I46" i="12"/>
  <c r="J46" i="12" s="1"/>
  <c r="H47" i="12"/>
  <c r="I47" i="12"/>
  <c r="J47" i="12" s="1"/>
  <c r="H48" i="12"/>
  <c r="I48" i="12"/>
  <c r="J48" i="12"/>
  <c r="H49" i="12"/>
  <c r="I49" i="12"/>
  <c r="J49" i="12" s="1"/>
  <c r="H50" i="12"/>
  <c r="I50" i="12"/>
  <c r="J50" i="12" s="1"/>
  <c r="H51" i="12"/>
  <c r="I51" i="12"/>
  <c r="J51" i="12" s="1"/>
  <c r="H52" i="12"/>
  <c r="I52" i="12"/>
  <c r="J52" i="12" s="1"/>
  <c r="H53" i="12"/>
  <c r="I53" i="12"/>
  <c r="J53" i="12"/>
  <c r="H54" i="12"/>
  <c r="I54" i="12"/>
  <c r="J54" i="12" s="1"/>
  <c r="H55" i="12"/>
  <c r="I55" i="12"/>
  <c r="J55" i="12" s="1"/>
  <c r="H56" i="12"/>
  <c r="I56" i="12"/>
  <c r="J56" i="12"/>
  <c r="H57" i="12"/>
  <c r="I57" i="12"/>
  <c r="J57" i="12" s="1"/>
  <c r="H58" i="12"/>
  <c r="I58" i="12"/>
  <c r="J58" i="12" s="1"/>
  <c r="H59" i="12"/>
  <c r="I59" i="12"/>
  <c r="J59" i="12" s="1"/>
  <c r="H60" i="12"/>
  <c r="I60" i="12"/>
  <c r="J60" i="12" s="1"/>
  <c r="H61" i="12"/>
  <c r="I61" i="12"/>
  <c r="J61" i="12"/>
  <c r="H62" i="12"/>
  <c r="I62" i="12"/>
  <c r="J62" i="12" s="1"/>
  <c r="H63" i="12"/>
  <c r="I63" i="12"/>
  <c r="J63" i="12" s="1"/>
  <c r="H64" i="12"/>
  <c r="I64" i="12"/>
  <c r="J64" i="12"/>
  <c r="H65" i="12"/>
  <c r="I65" i="12"/>
  <c r="J65" i="12" s="1"/>
  <c r="H66" i="12"/>
  <c r="I66" i="12"/>
  <c r="J66" i="12" s="1"/>
  <c r="H67" i="12"/>
  <c r="I67" i="12"/>
  <c r="J67" i="12" s="1"/>
  <c r="H68" i="12"/>
  <c r="I68" i="12"/>
  <c r="J68" i="12" s="1"/>
  <c r="H69" i="12"/>
  <c r="I69" i="12"/>
  <c r="J69" i="12"/>
  <c r="H70" i="12"/>
  <c r="I70" i="12"/>
  <c r="J70" i="12" s="1"/>
  <c r="H71" i="12"/>
  <c r="I71" i="12"/>
  <c r="J71" i="12" s="1"/>
  <c r="H72" i="12"/>
  <c r="I72" i="12"/>
  <c r="J72" i="12"/>
  <c r="H73" i="12"/>
  <c r="I73" i="12"/>
  <c r="J73" i="12" s="1"/>
  <c r="H74" i="12"/>
  <c r="I74" i="12"/>
  <c r="J74" i="12" s="1"/>
  <c r="H75" i="12"/>
  <c r="I75" i="12"/>
  <c r="J75" i="12" s="1"/>
  <c r="H76" i="12"/>
  <c r="I76" i="12"/>
  <c r="J76" i="12" s="1"/>
  <c r="H77" i="12"/>
  <c r="I77" i="12"/>
  <c r="J77" i="12"/>
  <c r="H78" i="12"/>
  <c r="I78" i="12"/>
  <c r="J78" i="12" s="1"/>
  <c r="H79" i="12"/>
  <c r="I79" i="12"/>
  <c r="J79" i="12" s="1"/>
  <c r="H80" i="12"/>
  <c r="I80" i="12"/>
  <c r="J80" i="12"/>
  <c r="H81" i="12"/>
  <c r="I81" i="12"/>
  <c r="J81" i="12" s="1"/>
  <c r="H82" i="12"/>
  <c r="I82" i="12"/>
  <c r="J82" i="12" s="1"/>
  <c r="H83" i="12"/>
  <c r="I83" i="12"/>
  <c r="J83" i="12" s="1"/>
  <c r="H84" i="12"/>
  <c r="I84" i="12"/>
  <c r="J84" i="12" s="1"/>
  <c r="H85" i="12"/>
  <c r="I85" i="12"/>
  <c r="J85" i="12"/>
  <c r="H86" i="12"/>
  <c r="I86" i="12"/>
  <c r="J86" i="12" s="1"/>
  <c r="H87" i="12"/>
  <c r="I87" i="12"/>
  <c r="J87" i="12" s="1"/>
  <c r="H88" i="12"/>
  <c r="I88" i="12"/>
  <c r="J88" i="12"/>
  <c r="H89" i="12"/>
  <c r="I89" i="12"/>
  <c r="J89" i="12" s="1"/>
  <c r="H90" i="12"/>
  <c r="I90" i="12"/>
  <c r="J90" i="12" s="1"/>
  <c r="H91" i="12"/>
  <c r="I91" i="12"/>
  <c r="J91" i="12" s="1"/>
  <c r="H92" i="12"/>
  <c r="I92" i="12"/>
  <c r="J92" i="12" s="1"/>
  <c r="H93" i="12"/>
  <c r="I93" i="12"/>
  <c r="J93" i="12"/>
  <c r="H94" i="12"/>
  <c r="I94" i="12"/>
  <c r="J94" i="12" s="1"/>
  <c r="H95" i="12"/>
  <c r="I95" i="12"/>
  <c r="J95" i="12" s="1"/>
  <c r="H96" i="12"/>
  <c r="I96" i="12"/>
  <c r="J96" i="12"/>
  <c r="H97" i="12"/>
  <c r="I97" i="12"/>
  <c r="J97" i="12" s="1"/>
  <c r="H98" i="12"/>
  <c r="I98" i="12"/>
  <c r="J98" i="12" s="1"/>
  <c r="H99" i="12"/>
  <c r="I99" i="12"/>
  <c r="J99" i="12" s="1"/>
  <c r="H100" i="12"/>
  <c r="I100" i="12"/>
  <c r="J100" i="12" s="1"/>
  <c r="H101" i="12"/>
  <c r="I101" i="12"/>
  <c r="J101" i="12"/>
  <c r="H102" i="12"/>
  <c r="I102" i="12"/>
  <c r="J102" i="12" s="1"/>
  <c r="H103" i="12"/>
  <c r="I103" i="12"/>
  <c r="J103" i="12" s="1"/>
  <c r="H104" i="12"/>
  <c r="I104" i="12"/>
  <c r="J104" i="12"/>
  <c r="H105" i="12"/>
  <c r="I105" i="12"/>
  <c r="J105" i="12" s="1"/>
  <c r="H106" i="12"/>
  <c r="I106" i="12"/>
  <c r="J106" i="12" s="1"/>
  <c r="H107" i="12"/>
  <c r="I107" i="12"/>
  <c r="J107" i="12" s="1"/>
  <c r="H108" i="12"/>
  <c r="I108" i="12"/>
  <c r="J108" i="12" s="1"/>
  <c r="H109" i="12"/>
  <c r="I109" i="12"/>
  <c r="J109" i="12"/>
  <c r="H110" i="12"/>
  <c r="I110" i="12"/>
  <c r="J110" i="12" s="1"/>
  <c r="H111" i="12"/>
  <c r="I111" i="12"/>
  <c r="J111" i="12" s="1"/>
  <c r="H112" i="12"/>
  <c r="I112" i="12"/>
  <c r="J112" i="12"/>
  <c r="H113" i="12"/>
  <c r="I113" i="12"/>
  <c r="J113" i="12" s="1"/>
  <c r="H114" i="12"/>
  <c r="I114" i="12"/>
  <c r="J114" i="12" s="1"/>
  <c r="H115" i="12"/>
  <c r="I115" i="12"/>
  <c r="J115" i="12" s="1"/>
  <c r="H116" i="12"/>
  <c r="I116" i="12"/>
  <c r="J116" i="12" s="1"/>
  <c r="H117" i="12"/>
  <c r="I117" i="12"/>
  <c r="J117" i="12"/>
  <c r="H118" i="12"/>
  <c r="I118" i="12"/>
  <c r="J118" i="12" s="1"/>
  <c r="H119" i="12"/>
  <c r="I119" i="12"/>
  <c r="J119" i="12" s="1"/>
  <c r="H120" i="12"/>
  <c r="I120" i="12"/>
  <c r="J120" i="12"/>
  <c r="H121" i="12"/>
  <c r="I121" i="12"/>
  <c r="J121" i="12" s="1"/>
  <c r="H122" i="12"/>
  <c r="I122" i="12"/>
  <c r="J122" i="12" s="1"/>
  <c r="H123" i="12"/>
  <c r="I123" i="12"/>
  <c r="J123" i="12" s="1"/>
  <c r="H124" i="12"/>
  <c r="I124" i="12"/>
  <c r="J124" i="12" s="1"/>
  <c r="H125" i="12"/>
  <c r="I125" i="12"/>
  <c r="J125" i="12"/>
  <c r="H126" i="12"/>
  <c r="I126" i="12"/>
  <c r="J126" i="12" s="1"/>
  <c r="H127" i="12"/>
  <c r="I127" i="12"/>
  <c r="J127" i="12"/>
  <c r="H128" i="12"/>
  <c r="I128" i="12"/>
  <c r="J128" i="12"/>
  <c r="H129" i="12"/>
  <c r="I129" i="12"/>
  <c r="J129" i="12" s="1"/>
  <c r="H130" i="12"/>
  <c r="I130" i="12"/>
  <c r="J130" i="12" s="1"/>
  <c r="H131" i="12"/>
  <c r="I131" i="12"/>
  <c r="J131" i="12" s="1"/>
  <c r="H132" i="12"/>
  <c r="I132" i="12"/>
  <c r="J132" i="12" s="1"/>
  <c r="H133" i="12"/>
  <c r="I133" i="12"/>
  <c r="J133" i="12"/>
  <c r="H134" i="12"/>
  <c r="I134" i="12"/>
  <c r="J134" i="12" s="1"/>
  <c r="H135" i="12"/>
  <c r="I135" i="12"/>
  <c r="J135" i="12" s="1"/>
  <c r="H136" i="12"/>
  <c r="I136" i="12"/>
  <c r="J136" i="12"/>
  <c r="H137" i="12"/>
  <c r="I137" i="12"/>
  <c r="J137" i="12" s="1"/>
  <c r="H8" i="13"/>
  <c r="I8" i="13"/>
  <c r="J8" i="13" s="1"/>
  <c r="H9" i="13"/>
  <c r="I9" i="13"/>
  <c r="J9" i="13" s="1"/>
  <c r="H10" i="13"/>
  <c r="I10" i="13"/>
  <c r="J10" i="13" s="1"/>
  <c r="H11" i="13"/>
  <c r="I11" i="13"/>
  <c r="J11" i="13"/>
  <c r="H12" i="13"/>
  <c r="I12" i="13"/>
  <c r="J12" i="13" s="1"/>
  <c r="H13" i="13"/>
  <c r="I13" i="13"/>
  <c r="J13" i="13"/>
  <c r="H14" i="13"/>
  <c r="I14" i="13"/>
  <c r="J14" i="13"/>
  <c r="H15" i="13"/>
  <c r="I15" i="13"/>
  <c r="J15" i="13" s="1"/>
  <c r="H16" i="13"/>
  <c r="I16" i="13"/>
  <c r="J16" i="13" s="1"/>
  <c r="H17" i="13"/>
  <c r="I17" i="13"/>
  <c r="J17" i="13" s="1"/>
  <c r="H18" i="13"/>
  <c r="I18" i="13"/>
  <c r="J18" i="13" s="1"/>
  <c r="H19" i="13"/>
  <c r="I19" i="13"/>
  <c r="J19" i="13"/>
  <c r="H20" i="13"/>
  <c r="I20" i="13"/>
  <c r="J20" i="13" s="1"/>
  <c r="H21" i="13"/>
  <c r="I21" i="13"/>
  <c r="J21" i="13" s="1"/>
  <c r="H22" i="13"/>
  <c r="I22" i="13"/>
  <c r="J22" i="13"/>
  <c r="H23" i="13"/>
  <c r="I23" i="13"/>
  <c r="J23" i="13" s="1"/>
  <c r="H24" i="13"/>
  <c r="I24" i="13"/>
  <c r="J24" i="13" s="1"/>
  <c r="H25" i="13"/>
  <c r="I25" i="13"/>
  <c r="J25" i="13" s="1"/>
  <c r="H26" i="13"/>
  <c r="I26" i="13"/>
  <c r="J26" i="13" s="1"/>
  <c r="H27" i="13"/>
  <c r="I27" i="13"/>
  <c r="J27" i="13"/>
  <c r="H28" i="13"/>
  <c r="I28" i="13"/>
  <c r="J28" i="13" s="1"/>
  <c r="H29" i="13"/>
  <c r="I29" i="13"/>
  <c r="J29" i="13"/>
  <c r="H30" i="13"/>
  <c r="I30" i="13"/>
  <c r="J30" i="13"/>
  <c r="H31" i="13"/>
  <c r="I31" i="13"/>
  <c r="J31" i="13" s="1"/>
  <c r="H32" i="13"/>
  <c r="I32" i="13"/>
  <c r="J32" i="13" s="1"/>
  <c r="H33" i="13"/>
  <c r="I33" i="13"/>
  <c r="J33" i="13" s="1"/>
  <c r="H34" i="13"/>
  <c r="I34" i="13"/>
  <c r="J34" i="13" s="1"/>
  <c r="H35" i="13"/>
  <c r="I35" i="13"/>
  <c r="J35" i="13"/>
  <c r="H36" i="13"/>
  <c r="I36" i="13"/>
  <c r="J36" i="13" s="1"/>
  <c r="H37" i="13"/>
  <c r="I37" i="13"/>
  <c r="J37" i="13" s="1"/>
  <c r="H38" i="13"/>
  <c r="I38" i="13"/>
  <c r="J38" i="13"/>
  <c r="H39" i="13"/>
  <c r="I39" i="13"/>
  <c r="J39" i="13" s="1"/>
  <c r="H40" i="13"/>
  <c r="I40" i="13"/>
  <c r="J40" i="13" s="1"/>
  <c r="H41" i="13"/>
  <c r="I41" i="13"/>
  <c r="J41" i="13" s="1"/>
  <c r="H42" i="13"/>
  <c r="I42" i="13"/>
  <c r="J42" i="13" s="1"/>
  <c r="H43" i="13"/>
  <c r="I43" i="13"/>
  <c r="J43" i="13"/>
  <c r="H44" i="13"/>
  <c r="I44" i="13"/>
  <c r="J44" i="13" s="1"/>
  <c r="H45" i="13"/>
  <c r="I45" i="13"/>
  <c r="J45" i="13"/>
  <c r="H46" i="13"/>
  <c r="I46" i="13"/>
  <c r="J46" i="13"/>
  <c r="H47" i="13"/>
  <c r="I47" i="13"/>
  <c r="J47" i="13" s="1"/>
  <c r="H48" i="13"/>
  <c r="I48" i="13"/>
  <c r="J48" i="13" s="1"/>
  <c r="H49" i="13"/>
  <c r="I49" i="13"/>
  <c r="J49" i="13" s="1"/>
  <c r="H50" i="13"/>
  <c r="I50" i="13"/>
  <c r="J50" i="13" s="1"/>
  <c r="H51" i="13"/>
  <c r="I51" i="13"/>
  <c r="J51" i="13"/>
  <c r="H52" i="13"/>
  <c r="I52" i="13"/>
  <c r="J52" i="13" s="1"/>
  <c r="H53" i="13"/>
  <c r="I53" i="13"/>
  <c r="J53" i="13" s="1"/>
  <c r="H54" i="13"/>
  <c r="I54" i="13"/>
  <c r="J54" i="13"/>
  <c r="H55" i="13"/>
  <c r="I55" i="13"/>
  <c r="J55" i="13" s="1"/>
  <c r="H56" i="13"/>
  <c r="I56" i="13"/>
  <c r="J56" i="13" s="1"/>
  <c r="H57" i="13"/>
  <c r="I57" i="13"/>
  <c r="J57" i="13" s="1"/>
  <c r="H58" i="13"/>
  <c r="I58" i="13"/>
  <c r="J58" i="13" s="1"/>
  <c r="H59" i="13"/>
  <c r="I59" i="13"/>
  <c r="J59" i="13"/>
  <c r="H60" i="13"/>
  <c r="I60" i="13"/>
  <c r="J60" i="13" s="1"/>
  <c r="H61" i="13"/>
  <c r="I61" i="13"/>
  <c r="J61" i="13"/>
  <c r="H62" i="13"/>
  <c r="I62" i="13"/>
  <c r="J62" i="13"/>
  <c r="H63" i="13"/>
  <c r="I63" i="13"/>
  <c r="J63" i="13" s="1"/>
  <c r="H64" i="13"/>
  <c r="I64" i="13"/>
  <c r="J64" i="13" s="1"/>
  <c r="H65" i="13"/>
  <c r="I65" i="13"/>
  <c r="J65" i="13" s="1"/>
  <c r="H66" i="13"/>
  <c r="I66" i="13"/>
  <c r="J66" i="13" s="1"/>
  <c r="H67" i="13"/>
  <c r="I67" i="13"/>
  <c r="J67" i="13"/>
  <c r="H68" i="13"/>
  <c r="I68" i="13"/>
  <c r="J68" i="13" s="1"/>
  <c r="H69" i="13"/>
  <c r="I69" i="13"/>
  <c r="J69" i="13" s="1"/>
  <c r="H70" i="13"/>
  <c r="I70" i="13"/>
  <c r="J70" i="13"/>
  <c r="H71" i="13"/>
  <c r="I71" i="13"/>
  <c r="J71" i="13" s="1"/>
  <c r="H72" i="13"/>
  <c r="I72" i="13"/>
  <c r="J72" i="13" s="1"/>
  <c r="H73" i="13"/>
  <c r="I73" i="13"/>
  <c r="J73" i="13" s="1"/>
  <c r="H74" i="13"/>
  <c r="I74" i="13"/>
  <c r="J74" i="13" s="1"/>
  <c r="H75" i="13"/>
  <c r="I75" i="13"/>
  <c r="J75" i="13"/>
  <c r="H76" i="13"/>
  <c r="I76" i="13"/>
  <c r="J76" i="13" s="1"/>
  <c r="H77" i="13"/>
  <c r="I77" i="13"/>
  <c r="J77" i="13"/>
  <c r="H78" i="13"/>
  <c r="I78" i="13"/>
  <c r="J78" i="13"/>
  <c r="H79" i="13"/>
  <c r="I79" i="13"/>
  <c r="J79" i="13" s="1"/>
  <c r="H80" i="13"/>
  <c r="I80" i="13"/>
  <c r="J80" i="13" s="1"/>
  <c r="H81" i="13"/>
  <c r="I81" i="13"/>
  <c r="J81" i="13" s="1"/>
  <c r="H82" i="13"/>
  <c r="I82" i="13"/>
  <c r="J82" i="13" s="1"/>
  <c r="H83" i="13"/>
  <c r="I83" i="13"/>
  <c r="J83" i="13"/>
  <c r="H84" i="13"/>
  <c r="I84" i="13"/>
  <c r="J84" i="13" s="1"/>
  <c r="H85" i="13"/>
  <c r="I85" i="13"/>
  <c r="J85" i="13" s="1"/>
  <c r="H86" i="13"/>
  <c r="I86" i="13"/>
  <c r="J86" i="13"/>
  <c r="H87" i="13"/>
  <c r="I87" i="13"/>
  <c r="J87" i="13" s="1"/>
  <c r="H88" i="13"/>
  <c r="I88" i="13"/>
  <c r="J88" i="13" s="1"/>
  <c r="H89" i="13"/>
  <c r="I89" i="13"/>
  <c r="J89" i="13" s="1"/>
  <c r="H90" i="13"/>
  <c r="I90" i="13"/>
  <c r="J90" i="13" s="1"/>
  <c r="H91" i="13"/>
  <c r="I91" i="13"/>
  <c r="J91" i="13"/>
  <c r="H92" i="13"/>
  <c r="I92" i="13"/>
  <c r="J92" i="13" s="1"/>
  <c r="H93" i="13"/>
  <c r="I93" i="13"/>
  <c r="J93" i="13"/>
  <c r="H94" i="13"/>
  <c r="I94" i="13"/>
  <c r="J94" i="13"/>
  <c r="H95" i="13"/>
  <c r="I95" i="13"/>
  <c r="J95" i="13" s="1"/>
  <c r="H96" i="13"/>
  <c r="I96" i="13"/>
  <c r="J96" i="13" s="1"/>
  <c r="H97" i="13"/>
  <c r="I97" i="13"/>
  <c r="J97" i="13" s="1"/>
  <c r="H98" i="13"/>
  <c r="I98" i="13"/>
  <c r="J98" i="13" s="1"/>
  <c r="H99" i="13"/>
  <c r="I99" i="13"/>
  <c r="J99" i="13"/>
  <c r="H100" i="13"/>
  <c r="I100" i="13"/>
  <c r="J100" i="13" s="1"/>
  <c r="H101" i="13"/>
  <c r="I101" i="13"/>
  <c r="J101" i="13" s="1"/>
  <c r="H102" i="13"/>
  <c r="I102" i="13"/>
  <c r="J102" i="13"/>
  <c r="H103" i="13"/>
  <c r="I103" i="13"/>
  <c r="J103" i="13" s="1"/>
  <c r="H104" i="13"/>
  <c r="I104" i="13"/>
  <c r="J104" i="13" s="1"/>
  <c r="H105" i="13"/>
  <c r="I105" i="13"/>
  <c r="J105" i="13" s="1"/>
  <c r="H106" i="13"/>
  <c r="I106" i="13"/>
  <c r="J106" i="13" s="1"/>
  <c r="H107" i="13"/>
  <c r="I107" i="13"/>
  <c r="J107" i="13"/>
  <c r="H108" i="13"/>
  <c r="I108" i="13"/>
  <c r="J108" i="13" s="1"/>
  <c r="H109" i="13"/>
  <c r="I109" i="13"/>
  <c r="J109" i="13"/>
  <c r="H110" i="13"/>
  <c r="I110" i="13"/>
  <c r="J110" i="13"/>
  <c r="H111" i="13"/>
  <c r="I111" i="13"/>
  <c r="J111" i="13" s="1"/>
  <c r="H112" i="13"/>
  <c r="I112" i="13"/>
  <c r="J112" i="13" s="1"/>
  <c r="H113" i="13"/>
  <c r="I113" i="13"/>
  <c r="J113" i="13" s="1"/>
  <c r="H114" i="13"/>
  <c r="I114" i="13"/>
  <c r="J114" i="13" s="1"/>
  <c r="H115" i="13"/>
  <c r="I115" i="13"/>
  <c r="J115" i="13"/>
  <c r="H116" i="13"/>
  <c r="I116" i="13"/>
  <c r="J116" i="13" s="1"/>
  <c r="H117" i="13"/>
  <c r="I117" i="13"/>
  <c r="J117" i="13"/>
  <c r="H118" i="13"/>
  <c r="I118" i="13"/>
  <c r="J118" i="13"/>
  <c r="H119" i="13"/>
  <c r="I119" i="13"/>
  <c r="J119" i="13" s="1"/>
  <c r="H120" i="13"/>
  <c r="I120" i="13"/>
  <c r="J120" i="13" s="1"/>
  <c r="H121" i="13"/>
  <c r="I121" i="13"/>
  <c r="J121" i="13" s="1"/>
  <c r="H122" i="13"/>
  <c r="I122" i="13"/>
  <c r="J122" i="13" s="1"/>
  <c r="H123" i="13"/>
  <c r="I123" i="13"/>
  <c r="J123" i="13"/>
  <c r="H124" i="13"/>
  <c r="I124" i="13"/>
  <c r="J124" i="13" s="1"/>
  <c r="H125" i="13"/>
  <c r="I125" i="13"/>
  <c r="J125" i="13"/>
  <c r="H126" i="13"/>
  <c r="I126" i="13"/>
  <c r="J126" i="13" s="1"/>
  <c r="H127" i="13"/>
  <c r="I127" i="13"/>
  <c r="J127" i="13" s="1"/>
  <c r="H128" i="13"/>
  <c r="I128" i="13"/>
  <c r="J128" i="13" s="1"/>
  <c r="H129" i="13"/>
  <c r="I129" i="13"/>
  <c r="J129" i="13" s="1"/>
  <c r="H130" i="13"/>
  <c r="I130" i="13"/>
  <c r="J130" i="13" s="1"/>
  <c r="H131" i="13"/>
  <c r="I131" i="13"/>
  <c r="J131" i="13" s="1"/>
  <c r="H132" i="13"/>
  <c r="I132" i="13"/>
  <c r="J132" i="13" s="1"/>
  <c r="H133" i="13"/>
  <c r="I133" i="13"/>
  <c r="J133" i="13"/>
  <c r="H134" i="13"/>
  <c r="I134" i="13"/>
  <c r="J134" i="13" s="1"/>
  <c r="H135" i="13"/>
  <c r="I135" i="13"/>
  <c r="J135" i="13"/>
  <c r="H136" i="13"/>
  <c r="I136" i="13"/>
  <c r="J136" i="13" s="1"/>
  <c r="H137" i="13"/>
  <c r="I137" i="13"/>
  <c r="J137" i="13" s="1"/>
  <c r="H8" i="14"/>
  <c r="I8" i="14"/>
  <c r="J8" i="14" s="1"/>
  <c r="H9" i="14"/>
  <c r="I9" i="14"/>
  <c r="J9" i="14" s="1"/>
  <c r="H10" i="14"/>
  <c r="I10" i="14"/>
  <c r="J10" i="14" s="1"/>
  <c r="H11" i="14"/>
  <c r="I11" i="14"/>
  <c r="J11" i="14" s="1"/>
  <c r="H12" i="14"/>
  <c r="I12" i="14"/>
  <c r="J12" i="14" s="1"/>
  <c r="H13" i="14"/>
  <c r="I13" i="14"/>
  <c r="J13" i="14"/>
  <c r="H14" i="14"/>
  <c r="I14" i="14"/>
  <c r="J14" i="14" s="1"/>
  <c r="H15" i="14"/>
  <c r="I15" i="14"/>
  <c r="J15" i="14" s="1"/>
  <c r="H16" i="14"/>
  <c r="I16" i="14"/>
  <c r="J16" i="14" s="1"/>
  <c r="H17" i="14"/>
  <c r="I17" i="14"/>
  <c r="J17" i="14"/>
  <c r="H18" i="14"/>
  <c r="I18" i="14"/>
  <c r="J18" i="14" s="1"/>
  <c r="H19" i="14"/>
  <c r="I19" i="14"/>
  <c r="J19" i="14" s="1"/>
  <c r="H20" i="14"/>
  <c r="I20" i="14"/>
  <c r="J20" i="14" s="1"/>
  <c r="H21" i="14"/>
  <c r="I21" i="14"/>
  <c r="J21" i="14" s="1"/>
  <c r="H22" i="14"/>
  <c r="I22" i="14"/>
  <c r="J22" i="14" s="1"/>
  <c r="H23" i="14"/>
  <c r="I23" i="14"/>
  <c r="J23" i="14" s="1"/>
  <c r="H24" i="14"/>
  <c r="I24" i="14"/>
  <c r="J24" i="14" s="1"/>
  <c r="H25" i="14"/>
  <c r="I25" i="14"/>
  <c r="J25" i="14"/>
  <c r="H26" i="14"/>
  <c r="I26" i="14"/>
  <c r="J26" i="14" s="1"/>
  <c r="H27" i="14"/>
  <c r="I27" i="14"/>
  <c r="J27" i="14"/>
  <c r="H28" i="14"/>
  <c r="I28" i="14"/>
  <c r="J28" i="14" s="1"/>
  <c r="H29" i="14"/>
  <c r="I29" i="14"/>
  <c r="J29" i="14" s="1"/>
  <c r="H30" i="14"/>
  <c r="I30" i="14"/>
  <c r="J30" i="14" s="1"/>
  <c r="H31" i="14"/>
  <c r="I31" i="14"/>
  <c r="J31" i="14" s="1"/>
  <c r="H32" i="14"/>
  <c r="I32" i="14"/>
  <c r="J32" i="14" s="1"/>
  <c r="H33" i="14"/>
  <c r="I33" i="14"/>
  <c r="J33" i="14" s="1"/>
  <c r="H34" i="14"/>
  <c r="I34" i="14"/>
  <c r="J34" i="14" s="1"/>
  <c r="H35" i="14"/>
  <c r="I35" i="14"/>
  <c r="J35" i="14"/>
  <c r="H36" i="14"/>
  <c r="I36" i="14"/>
  <c r="J36" i="14" s="1"/>
  <c r="H37" i="14"/>
  <c r="I37" i="14"/>
  <c r="J37" i="14"/>
  <c r="H38" i="14"/>
  <c r="I38" i="14"/>
  <c r="J38" i="14" s="1"/>
  <c r="H39" i="14"/>
  <c r="I39" i="14"/>
  <c r="J39" i="14" s="1"/>
  <c r="H40" i="14"/>
  <c r="I40" i="14"/>
  <c r="J40" i="14" s="1"/>
  <c r="H41" i="14"/>
  <c r="I41" i="14"/>
  <c r="J41" i="14" s="1"/>
  <c r="H42" i="14"/>
  <c r="I42" i="14"/>
  <c r="J42" i="14" s="1"/>
  <c r="H43" i="14"/>
  <c r="I43" i="14"/>
  <c r="J43" i="14" s="1"/>
  <c r="H44" i="14"/>
  <c r="I44" i="14"/>
  <c r="J44" i="14" s="1"/>
  <c r="H45" i="14"/>
  <c r="I45" i="14"/>
  <c r="J45" i="14"/>
  <c r="H46" i="14"/>
  <c r="I46" i="14"/>
  <c r="J46" i="14" s="1"/>
  <c r="H47" i="14"/>
  <c r="I47" i="14"/>
  <c r="J47" i="14" s="1"/>
  <c r="H48" i="14"/>
  <c r="I48" i="14"/>
  <c r="J48" i="14" s="1"/>
  <c r="H49" i="14"/>
  <c r="I49" i="14"/>
  <c r="J49" i="14"/>
  <c r="H50" i="14"/>
  <c r="I50" i="14"/>
  <c r="J50" i="14" s="1"/>
  <c r="H51" i="14"/>
  <c r="I51" i="14"/>
  <c r="J51" i="14" s="1"/>
  <c r="H52" i="14"/>
  <c r="I52" i="14"/>
  <c r="J52" i="14" s="1"/>
  <c r="H53" i="14"/>
  <c r="I53" i="14"/>
  <c r="J53" i="14" s="1"/>
  <c r="H54" i="14"/>
  <c r="I54" i="14"/>
  <c r="J54" i="14" s="1"/>
  <c r="H55" i="14"/>
  <c r="I55" i="14"/>
  <c r="J55" i="14" s="1"/>
  <c r="H56" i="14"/>
  <c r="I56" i="14"/>
  <c r="J56" i="14" s="1"/>
  <c r="H57" i="14"/>
  <c r="I57" i="14"/>
  <c r="J57" i="14"/>
  <c r="H58" i="14"/>
  <c r="I58" i="14"/>
  <c r="J58" i="14" s="1"/>
  <c r="H59" i="14"/>
  <c r="I59" i="14"/>
  <c r="J59" i="14"/>
  <c r="H60" i="14"/>
  <c r="I60" i="14"/>
  <c r="J60" i="14" s="1"/>
  <c r="H61" i="14"/>
  <c r="I61" i="14"/>
  <c r="J61" i="14" s="1"/>
  <c r="H62" i="14"/>
  <c r="I62" i="14"/>
  <c r="J62" i="14" s="1"/>
  <c r="H63" i="14"/>
  <c r="I63" i="14"/>
  <c r="J63" i="14" s="1"/>
  <c r="H64" i="14"/>
  <c r="I64" i="14"/>
  <c r="J64" i="14" s="1"/>
  <c r="H65" i="14"/>
  <c r="I65" i="14"/>
  <c r="J65" i="14" s="1"/>
  <c r="H66" i="14"/>
  <c r="I66" i="14"/>
  <c r="J66" i="14" s="1"/>
  <c r="H67" i="14"/>
  <c r="I67" i="14"/>
  <c r="J67" i="14"/>
  <c r="H68" i="14"/>
  <c r="I68" i="14"/>
  <c r="J68" i="14" s="1"/>
  <c r="H69" i="14"/>
  <c r="I69" i="14"/>
  <c r="J69" i="14"/>
  <c r="H70" i="14"/>
  <c r="I70" i="14"/>
  <c r="J70" i="14" s="1"/>
  <c r="H71" i="14"/>
  <c r="I71" i="14"/>
  <c r="J71" i="14" s="1"/>
  <c r="H72" i="14"/>
  <c r="I72" i="14"/>
  <c r="J72" i="14" s="1"/>
  <c r="H73" i="14"/>
  <c r="I73" i="14"/>
  <c r="J73" i="14" s="1"/>
  <c r="H74" i="14"/>
  <c r="I74" i="14"/>
  <c r="J74" i="14" s="1"/>
  <c r="H75" i="14"/>
  <c r="I75" i="14"/>
  <c r="J75" i="14" s="1"/>
  <c r="H76" i="14"/>
  <c r="I76" i="14"/>
  <c r="J76" i="14" s="1"/>
  <c r="H77" i="14"/>
  <c r="I77" i="14"/>
  <c r="J77" i="14"/>
  <c r="H78" i="14"/>
  <c r="I78" i="14"/>
  <c r="J78" i="14" s="1"/>
  <c r="H79" i="14"/>
  <c r="I79" i="14"/>
  <c r="J79" i="14" s="1"/>
  <c r="H80" i="14"/>
  <c r="I80" i="14"/>
  <c r="J80" i="14" s="1"/>
  <c r="H81" i="14"/>
  <c r="I81" i="14"/>
  <c r="J81" i="14"/>
  <c r="H82" i="14"/>
  <c r="I82" i="14"/>
  <c r="J82" i="14" s="1"/>
  <c r="H83" i="14"/>
  <c r="I83" i="14"/>
  <c r="J83" i="14" s="1"/>
  <c r="H84" i="14"/>
  <c r="I84" i="14"/>
  <c r="J84" i="14" s="1"/>
  <c r="H85" i="14"/>
  <c r="I85" i="14"/>
  <c r="J85" i="14" s="1"/>
  <c r="H86" i="14"/>
  <c r="I86" i="14"/>
  <c r="J86" i="14" s="1"/>
  <c r="H87" i="14"/>
  <c r="I87" i="14"/>
  <c r="J87" i="14" s="1"/>
  <c r="H88" i="14"/>
  <c r="I88" i="14"/>
  <c r="J88" i="14" s="1"/>
  <c r="H89" i="14"/>
  <c r="I89" i="14"/>
  <c r="J89" i="14"/>
  <c r="H90" i="14"/>
  <c r="I90" i="14"/>
  <c r="J90" i="14" s="1"/>
  <c r="H91" i="14"/>
  <c r="I91" i="14"/>
  <c r="J91" i="14"/>
  <c r="H92" i="14"/>
  <c r="I92" i="14"/>
  <c r="J92" i="14" s="1"/>
  <c r="H93" i="14"/>
  <c r="I93" i="14"/>
  <c r="J93" i="14" s="1"/>
  <c r="H94" i="14"/>
  <c r="I94" i="14"/>
  <c r="J94" i="14" s="1"/>
  <c r="H95" i="14"/>
  <c r="I95" i="14"/>
  <c r="J95" i="14" s="1"/>
  <c r="H96" i="14"/>
  <c r="I96" i="14"/>
  <c r="J96" i="14" s="1"/>
  <c r="H97" i="14"/>
  <c r="I97" i="14"/>
  <c r="J97" i="14" s="1"/>
  <c r="H98" i="14"/>
  <c r="I98" i="14"/>
  <c r="J98" i="14" s="1"/>
  <c r="H99" i="14"/>
  <c r="I99" i="14"/>
  <c r="J99" i="14"/>
  <c r="H100" i="14"/>
  <c r="I100" i="14"/>
  <c r="J100" i="14" s="1"/>
  <c r="H101" i="14"/>
  <c r="I101" i="14"/>
  <c r="J101" i="14"/>
  <c r="H102" i="14"/>
  <c r="I102" i="14"/>
  <c r="J102" i="14" s="1"/>
  <c r="H103" i="14"/>
  <c r="I103" i="14"/>
  <c r="J103" i="14" s="1"/>
  <c r="H104" i="14"/>
  <c r="I104" i="14"/>
  <c r="J104" i="14" s="1"/>
  <c r="H105" i="14"/>
  <c r="I105" i="14"/>
  <c r="J105" i="14" s="1"/>
  <c r="H106" i="14"/>
  <c r="I106" i="14"/>
  <c r="J106" i="14" s="1"/>
  <c r="H107" i="14"/>
  <c r="I107" i="14"/>
  <c r="J107" i="14" s="1"/>
  <c r="H108" i="14"/>
  <c r="I108" i="14"/>
  <c r="J108" i="14" s="1"/>
  <c r="H109" i="14"/>
  <c r="I109" i="14"/>
  <c r="J109" i="14"/>
  <c r="H110" i="14"/>
  <c r="I110" i="14"/>
  <c r="J110" i="14" s="1"/>
  <c r="H111" i="14"/>
  <c r="I111" i="14"/>
  <c r="J111" i="14" s="1"/>
  <c r="H112" i="14"/>
  <c r="I112" i="14"/>
  <c r="J112" i="14" s="1"/>
  <c r="H113" i="14"/>
  <c r="I113" i="14"/>
  <c r="J113" i="14"/>
  <c r="H114" i="14"/>
  <c r="I114" i="14"/>
  <c r="J114" i="14" s="1"/>
  <c r="H115" i="14"/>
  <c r="I115" i="14"/>
  <c r="J115" i="14" s="1"/>
  <c r="H116" i="14"/>
  <c r="I116" i="14"/>
  <c r="J116" i="14" s="1"/>
  <c r="H117" i="14"/>
  <c r="I117" i="14"/>
  <c r="J117" i="14" s="1"/>
  <c r="H118" i="14"/>
  <c r="I118" i="14"/>
  <c r="J118" i="14" s="1"/>
  <c r="H119" i="14"/>
  <c r="I119" i="14"/>
  <c r="J119" i="14" s="1"/>
  <c r="H120" i="14"/>
  <c r="I120" i="14"/>
  <c r="J120" i="14" s="1"/>
  <c r="H121" i="14"/>
  <c r="I121" i="14"/>
  <c r="J121" i="14"/>
  <c r="H122" i="14"/>
  <c r="I122" i="14"/>
  <c r="J122" i="14" s="1"/>
  <c r="H123" i="14"/>
  <c r="I123" i="14"/>
  <c r="J123" i="14"/>
  <c r="H124" i="14"/>
  <c r="I124" i="14"/>
  <c r="J124" i="14" s="1"/>
  <c r="H125" i="14"/>
  <c r="I125" i="14"/>
  <c r="J125" i="14" s="1"/>
  <c r="H126" i="14"/>
  <c r="I126" i="14"/>
  <c r="J126" i="14" s="1"/>
  <c r="H127" i="14"/>
  <c r="I127" i="14"/>
  <c r="J127" i="14" s="1"/>
  <c r="H128" i="14"/>
  <c r="I128" i="14"/>
  <c r="J128" i="14" s="1"/>
  <c r="H129" i="14"/>
  <c r="I129" i="14"/>
  <c r="J129" i="14" s="1"/>
  <c r="H130" i="14"/>
  <c r="I130" i="14"/>
  <c r="J130" i="14" s="1"/>
  <c r="H131" i="14"/>
  <c r="I131" i="14"/>
  <c r="J131" i="14"/>
  <c r="H132" i="14"/>
  <c r="I132" i="14"/>
  <c r="J132" i="14" s="1"/>
  <c r="H133" i="14"/>
  <c r="I133" i="14"/>
  <c r="J133" i="14"/>
  <c r="H134" i="14"/>
  <c r="I134" i="14"/>
  <c r="J134" i="14" s="1"/>
  <c r="H135" i="14"/>
  <c r="I135" i="14"/>
  <c r="J135" i="14" s="1"/>
  <c r="H136" i="14"/>
  <c r="I136" i="14"/>
  <c r="J136" i="14" s="1"/>
  <c r="H137" i="14"/>
  <c r="I137" i="14"/>
  <c r="J137" i="14" s="1"/>
  <c r="H8" i="3"/>
  <c r="I8" i="3"/>
  <c r="J8" i="3" s="1"/>
  <c r="H9" i="3"/>
  <c r="I9" i="3"/>
  <c r="J9" i="3" s="1"/>
  <c r="H10" i="3"/>
  <c r="I10" i="3"/>
  <c r="J10" i="3" s="1"/>
  <c r="H11" i="3"/>
  <c r="I11" i="3"/>
  <c r="J11" i="3"/>
  <c r="H12" i="3"/>
  <c r="I12" i="3"/>
  <c r="J12" i="3" s="1"/>
  <c r="H13" i="3"/>
  <c r="I13" i="3"/>
  <c r="J13" i="3" s="1"/>
  <c r="H14" i="3"/>
  <c r="I14" i="3"/>
  <c r="J14" i="3" s="1"/>
  <c r="H15" i="3"/>
  <c r="I15" i="3"/>
  <c r="J15" i="3"/>
  <c r="H16" i="3"/>
  <c r="I16" i="3"/>
  <c r="J16" i="3" s="1"/>
  <c r="H17" i="3"/>
  <c r="I17" i="3"/>
  <c r="J17" i="3" s="1"/>
  <c r="H18" i="3"/>
  <c r="I18" i="3"/>
  <c r="J18" i="3"/>
  <c r="H19" i="3"/>
  <c r="I19" i="3"/>
  <c r="J19" i="3"/>
  <c r="H20" i="3"/>
  <c r="I20" i="3"/>
  <c r="J20" i="3" s="1"/>
  <c r="H21" i="3"/>
  <c r="I21" i="3"/>
  <c r="J21" i="3"/>
  <c r="H22" i="3"/>
  <c r="I22" i="3"/>
  <c r="J22" i="3" s="1"/>
  <c r="H23" i="3"/>
  <c r="I23" i="3"/>
  <c r="J23" i="3" s="1"/>
  <c r="H24" i="3"/>
  <c r="I24" i="3"/>
  <c r="J24" i="3" s="1"/>
  <c r="H25" i="3"/>
  <c r="I25" i="3"/>
  <c r="J25" i="3" s="1"/>
  <c r="H26" i="3"/>
  <c r="I26" i="3"/>
  <c r="J26" i="3" s="1"/>
  <c r="H27" i="3"/>
  <c r="I27" i="3"/>
  <c r="J27" i="3"/>
  <c r="H28" i="3"/>
  <c r="I28" i="3"/>
  <c r="J28" i="3" s="1"/>
  <c r="H29" i="3"/>
  <c r="I29" i="3"/>
  <c r="J29" i="3" s="1"/>
  <c r="H30" i="3"/>
  <c r="I30" i="3"/>
  <c r="J30" i="3" s="1"/>
  <c r="H31" i="3"/>
  <c r="I31" i="3"/>
  <c r="J31" i="3" s="1"/>
  <c r="H32" i="3"/>
  <c r="I32" i="3"/>
  <c r="J32" i="3" s="1"/>
  <c r="H33" i="3"/>
  <c r="I33" i="3"/>
  <c r="J33" i="3" s="1"/>
  <c r="H34" i="3"/>
  <c r="I34" i="3"/>
  <c r="J34" i="3" s="1"/>
  <c r="H35" i="3"/>
  <c r="I35" i="3"/>
  <c r="J35" i="3"/>
  <c r="H36" i="3"/>
  <c r="I36" i="3"/>
  <c r="J36" i="3" s="1"/>
  <c r="H37" i="3"/>
  <c r="I37" i="3"/>
  <c r="J37" i="3" s="1"/>
  <c r="H38" i="3"/>
  <c r="I38" i="3"/>
  <c r="J38" i="3" s="1"/>
  <c r="H39" i="3"/>
  <c r="I39" i="3"/>
  <c r="J39" i="3" s="1"/>
  <c r="H40" i="3"/>
  <c r="I40" i="3"/>
  <c r="J40" i="3" s="1"/>
  <c r="H41" i="3"/>
  <c r="I41" i="3"/>
  <c r="J41" i="3" s="1"/>
  <c r="H42" i="3"/>
  <c r="I42" i="3"/>
  <c r="J42" i="3" s="1"/>
  <c r="H43" i="3"/>
  <c r="I43" i="3"/>
  <c r="J43" i="3"/>
  <c r="H44" i="3"/>
  <c r="I44" i="3"/>
  <c r="J44" i="3" s="1"/>
  <c r="H45" i="3"/>
  <c r="I45" i="3"/>
  <c r="J45" i="3" s="1"/>
  <c r="H46" i="3"/>
  <c r="I46" i="3"/>
  <c r="J46" i="3" s="1"/>
  <c r="H47" i="3"/>
  <c r="I47" i="3"/>
  <c r="J47" i="3" s="1"/>
  <c r="H48" i="3"/>
  <c r="I48" i="3"/>
  <c r="J48" i="3"/>
  <c r="H49" i="3"/>
  <c r="I49" i="3"/>
  <c r="J49" i="3" s="1"/>
  <c r="H50" i="3"/>
  <c r="I50" i="3"/>
  <c r="J50" i="3"/>
  <c r="H51" i="3"/>
  <c r="I51" i="3"/>
  <c r="J51" i="3" s="1"/>
  <c r="H52" i="3"/>
  <c r="I52" i="3"/>
  <c r="J52" i="3" s="1"/>
  <c r="H53" i="3"/>
  <c r="I53" i="3"/>
  <c r="J53" i="3" s="1"/>
  <c r="H54" i="3"/>
  <c r="I54" i="3"/>
  <c r="J54" i="3" s="1"/>
  <c r="H55" i="3"/>
  <c r="I55" i="3"/>
  <c r="J55" i="3" s="1"/>
  <c r="H56" i="3"/>
  <c r="I56" i="3"/>
  <c r="J56" i="3"/>
  <c r="H57" i="3"/>
  <c r="I57" i="3"/>
  <c r="J57" i="3" s="1"/>
  <c r="H58" i="3"/>
  <c r="I58" i="3"/>
  <c r="J58" i="3"/>
  <c r="H59" i="3"/>
  <c r="I59" i="3"/>
  <c r="J59" i="3" s="1"/>
  <c r="H60" i="3"/>
  <c r="I60" i="3"/>
  <c r="J60" i="3" s="1"/>
  <c r="H61" i="3"/>
  <c r="I61" i="3"/>
  <c r="J61" i="3" s="1"/>
  <c r="H62" i="3"/>
  <c r="I62" i="3"/>
  <c r="J62" i="3" s="1"/>
  <c r="H63" i="3"/>
  <c r="I63" i="3"/>
  <c r="J63" i="3" s="1"/>
  <c r="H64" i="3"/>
  <c r="I64" i="3"/>
  <c r="J64" i="3"/>
  <c r="H65" i="3"/>
  <c r="I65" i="3"/>
  <c r="J65" i="3" s="1"/>
  <c r="H66" i="3"/>
  <c r="I66" i="3"/>
  <c r="J66" i="3"/>
  <c r="H67" i="3"/>
  <c r="I67" i="3"/>
  <c r="J67" i="3" s="1"/>
  <c r="H68" i="3"/>
  <c r="I68" i="3"/>
  <c r="J68" i="3" s="1"/>
  <c r="H69" i="3"/>
  <c r="I69" i="3"/>
  <c r="J69" i="3" s="1"/>
  <c r="H70" i="3"/>
  <c r="I70" i="3"/>
  <c r="J70" i="3" s="1"/>
  <c r="H71" i="3"/>
  <c r="I71" i="3"/>
  <c r="J71" i="3" s="1"/>
  <c r="H72" i="3"/>
  <c r="I72" i="3"/>
  <c r="J72" i="3"/>
  <c r="H73" i="3"/>
  <c r="I73" i="3"/>
  <c r="J73" i="3" s="1"/>
  <c r="H74" i="3"/>
  <c r="I74" i="3"/>
  <c r="J74" i="3"/>
  <c r="H75" i="3"/>
  <c r="I75" i="3"/>
  <c r="J75" i="3" s="1"/>
  <c r="H76" i="3"/>
  <c r="I76" i="3"/>
  <c r="J76" i="3" s="1"/>
  <c r="H77" i="3"/>
  <c r="I77" i="3"/>
  <c r="J77" i="3" s="1"/>
  <c r="H78" i="3"/>
  <c r="I78" i="3"/>
  <c r="J78" i="3" s="1"/>
  <c r="H79" i="3"/>
  <c r="I79" i="3"/>
  <c r="J79" i="3" s="1"/>
  <c r="H80" i="3"/>
  <c r="I80" i="3"/>
  <c r="J80" i="3"/>
  <c r="H81" i="3"/>
  <c r="I81" i="3"/>
  <c r="J81" i="3" s="1"/>
  <c r="H82" i="3"/>
  <c r="I82" i="3"/>
  <c r="J82" i="3"/>
  <c r="H83" i="3"/>
  <c r="I83" i="3"/>
  <c r="J83" i="3" s="1"/>
  <c r="H84" i="3"/>
  <c r="I84" i="3"/>
  <c r="J84" i="3" s="1"/>
  <c r="H85" i="3"/>
  <c r="I85" i="3"/>
  <c r="J85" i="3" s="1"/>
  <c r="H86" i="3"/>
  <c r="I86" i="3"/>
  <c r="J86" i="3" s="1"/>
  <c r="H87" i="3"/>
  <c r="I87" i="3"/>
  <c r="J87" i="3" s="1"/>
  <c r="H88" i="3"/>
  <c r="I88" i="3"/>
  <c r="J88" i="3"/>
  <c r="H89" i="3"/>
  <c r="I89" i="3"/>
  <c r="J89" i="3" s="1"/>
  <c r="H90" i="3"/>
  <c r="I90" i="3"/>
  <c r="J90" i="3"/>
  <c r="H91" i="3"/>
  <c r="I91" i="3"/>
  <c r="J91" i="3" s="1"/>
  <c r="H92" i="3"/>
  <c r="I92" i="3"/>
  <c r="J92" i="3" s="1"/>
  <c r="H93" i="3"/>
  <c r="I93" i="3"/>
  <c r="J93" i="3" s="1"/>
  <c r="H94" i="3"/>
  <c r="I94" i="3"/>
  <c r="J94" i="3" s="1"/>
  <c r="H95" i="3"/>
  <c r="I95" i="3"/>
  <c r="J95" i="3" s="1"/>
  <c r="H96" i="3"/>
  <c r="I96" i="3"/>
  <c r="J96" i="3"/>
  <c r="H97" i="3"/>
  <c r="I97" i="3"/>
  <c r="J97" i="3" s="1"/>
  <c r="H98" i="3"/>
  <c r="I98" i="3"/>
  <c r="J98" i="3"/>
  <c r="H99" i="3"/>
  <c r="I99" i="3"/>
  <c r="J99" i="3" s="1"/>
  <c r="H100" i="3"/>
  <c r="I100" i="3"/>
  <c r="J100" i="3" s="1"/>
  <c r="H101" i="3"/>
  <c r="I101" i="3"/>
  <c r="J101" i="3" s="1"/>
  <c r="H102" i="3"/>
  <c r="I102" i="3"/>
  <c r="J102" i="3" s="1"/>
  <c r="H103" i="3"/>
  <c r="I103" i="3"/>
  <c r="J103" i="3" s="1"/>
  <c r="H104" i="3"/>
  <c r="I104" i="3"/>
  <c r="J104" i="3"/>
  <c r="H105" i="3"/>
  <c r="I105" i="3"/>
  <c r="J105" i="3" s="1"/>
  <c r="H106" i="3"/>
  <c r="I106" i="3"/>
  <c r="J106" i="3"/>
  <c r="H107" i="3"/>
  <c r="I107" i="3"/>
  <c r="J107" i="3" s="1"/>
  <c r="H108" i="3"/>
  <c r="I108" i="3"/>
  <c r="J108" i="3" s="1"/>
  <c r="H109" i="3"/>
  <c r="I109" i="3"/>
  <c r="J109" i="3" s="1"/>
  <c r="H8" i="1"/>
  <c r="I8" i="1"/>
  <c r="J8" i="1" s="1"/>
  <c r="H9" i="1"/>
  <c r="I9" i="1"/>
  <c r="J9" i="1" s="1"/>
  <c r="H10" i="1"/>
  <c r="I10" i="1"/>
  <c r="J10" i="1"/>
  <c r="H11" i="1"/>
  <c r="I11" i="1"/>
  <c r="J11" i="1" s="1"/>
  <c r="H12" i="1"/>
  <c r="I12" i="1"/>
  <c r="J12" i="1"/>
  <c r="H13" i="1"/>
  <c r="I13" i="1"/>
  <c r="J13" i="1" s="1"/>
  <c r="H14" i="1"/>
  <c r="I14" i="1"/>
  <c r="J14" i="1" s="1"/>
  <c r="H15" i="1"/>
  <c r="I15" i="1"/>
  <c r="J15" i="1" s="1"/>
  <c r="H16" i="1"/>
  <c r="I16" i="1"/>
  <c r="J16" i="1" s="1"/>
  <c r="H17" i="1"/>
  <c r="I17" i="1"/>
  <c r="J17" i="1" s="1"/>
  <c r="H18" i="1"/>
  <c r="I18" i="1"/>
  <c r="J18" i="1"/>
  <c r="H19" i="1"/>
  <c r="I19" i="1"/>
  <c r="J19" i="1" s="1"/>
  <c r="H20" i="1"/>
  <c r="I20" i="1"/>
  <c r="J20" i="1"/>
  <c r="H21" i="1"/>
  <c r="I21" i="1"/>
  <c r="J21" i="1" s="1"/>
  <c r="H22" i="1"/>
  <c r="I22" i="1"/>
  <c r="J22" i="1" s="1"/>
  <c r="H23" i="1"/>
  <c r="I23" i="1"/>
  <c r="J23" i="1" s="1"/>
  <c r="H24" i="1"/>
  <c r="I24" i="1"/>
  <c r="J24" i="1" s="1"/>
  <c r="H25" i="1"/>
  <c r="I25" i="1"/>
  <c r="J25" i="1" s="1"/>
  <c r="H26" i="1"/>
  <c r="I26" i="1"/>
  <c r="J26" i="1"/>
  <c r="H27" i="1"/>
  <c r="I27" i="1"/>
  <c r="J27" i="1" s="1"/>
  <c r="H28" i="1"/>
  <c r="I28" i="1"/>
  <c r="J28" i="1"/>
  <c r="H29" i="1"/>
  <c r="I29" i="1"/>
  <c r="J29" i="1" s="1"/>
  <c r="H30" i="1"/>
  <c r="I30" i="1"/>
  <c r="J30" i="1" s="1"/>
  <c r="H31" i="1"/>
  <c r="I31" i="1"/>
  <c r="J31" i="1" s="1"/>
  <c r="H32" i="1"/>
  <c r="I32" i="1"/>
  <c r="J32" i="1" s="1"/>
  <c r="H33" i="1"/>
  <c r="I33" i="1"/>
  <c r="J33" i="1" s="1"/>
  <c r="H34" i="1"/>
  <c r="I34" i="1"/>
  <c r="J34" i="1"/>
  <c r="H35" i="1"/>
  <c r="I35" i="1"/>
  <c r="J35" i="1" s="1"/>
  <c r="H36" i="1"/>
  <c r="I36" i="1"/>
  <c r="J36" i="1"/>
  <c r="H37" i="1"/>
  <c r="I37" i="1"/>
  <c r="J37" i="1" s="1"/>
  <c r="H38" i="1"/>
  <c r="I38" i="1"/>
  <c r="J38" i="1" s="1"/>
  <c r="H39" i="1"/>
  <c r="I39" i="1"/>
  <c r="J39" i="1" s="1"/>
  <c r="H40" i="1"/>
  <c r="I40" i="1"/>
  <c r="J40" i="1" s="1"/>
  <c r="H41" i="1"/>
  <c r="I41" i="1"/>
  <c r="J41" i="1" s="1"/>
  <c r="H42" i="1"/>
  <c r="I42" i="1"/>
  <c r="J42" i="1"/>
  <c r="H43" i="1"/>
  <c r="I43" i="1"/>
  <c r="J43" i="1" s="1"/>
  <c r="H44" i="1"/>
  <c r="I44" i="1"/>
  <c r="J44" i="1"/>
  <c r="H45" i="1"/>
  <c r="I45" i="1"/>
  <c r="J45" i="1" s="1"/>
  <c r="H46" i="1"/>
  <c r="I46" i="1"/>
  <c r="J46" i="1" s="1"/>
  <c r="H47" i="1"/>
  <c r="I47" i="1"/>
  <c r="J47" i="1" s="1"/>
  <c r="H48" i="1"/>
  <c r="I48" i="1"/>
  <c r="J48" i="1" s="1"/>
  <c r="H49" i="1"/>
  <c r="I49" i="1"/>
  <c r="J49" i="1" s="1"/>
  <c r="H50" i="1"/>
  <c r="I50" i="1"/>
  <c r="J50" i="1"/>
  <c r="H51" i="1"/>
  <c r="I51" i="1"/>
  <c r="J51" i="1" s="1"/>
  <c r="H52" i="1"/>
  <c r="I52" i="1"/>
  <c r="J52" i="1"/>
  <c r="H53" i="1"/>
  <c r="I53" i="1"/>
  <c r="J53" i="1" s="1"/>
  <c r="H54" i="1"/>
  <c r="I54" i="1"/>
  <c r="J54" i="1" s="1"/>
  <c r="H55" i="1"/>
  <c r="I55" i="1"/>
  <c r="J55" i="1" s="1"/>
  <c r="H56" i="1"/>
  <c r="I56" i="1"/>
  <c r="J56" i="1" s="1"/>
  <c r="H57" i="1"/>
  <c r="I57" i="1"/>
  <c r="J57" i="1" s="1"/>
  <c r="H58" i="1"/>
  <c r="I58" i="1"/>
  <c r="J58" i="1"/>
  <c r="H59" i="1"/>
  <c r="I59" i="1"/>
  <c r="J59" i="1" s="1"/>
  <c r="H60" i="1"/>
  <c r="I60" i="1"/>
  <c r="J60" i="1"/>
  <c r="H61" i="1"/>
  <c r="I61" i="1"/>
  <c r="J61" i="1" s="1"/>
  <c r="H62" i="1"/>
  <c r="I62" i="1"/>
  <c r="J62" i="1" s="1"/>
  <c r="H63" i="1"/>
  <c r="I63" i="1"/>
  <c r="J63" i="1" s="1"/>
  <c r="H64" i="1"/>
  <c r="I64" i="1"/>
  <c r="J64" i="1" s="1"/>
  <c r="H65" i="1"/>
  <c r="I65" i="1"/>
  <c r="J65" i="1" s="1"/>
  <c r="H66" i="1"/>
  <c r="I66" i="1"/>
  <c r="J66" i="1"/>
  <c r="H67" i="1"/>
  <c r="I67" i="1"/>
  <c r="J67" i="1" s="1"/>
  <c r="H68" i="1"/>
  <c r="I68" i="1"/>
  <c r="J68" i="1"/>
  <c r="H69" i="1"/>
  <c r="I69" i="1"/>
  <c r="J69" i="1" s="1"/>
  <c r="H70" i="1"/>
  <c r="I70" i="1"/>
  <c r="J70" i="1" s="1"/>
  <c r="H71" i="1"/>
  <c r="I71" i="1"/>
  <c r="J71" i="1" s="1"/>
  <c r="H72" i="1"/>
  <c r="I72" i="1"/>
  <c r="J72" i="1" s="1"/>
  <c r="H73" i="1"/>
  <c r="I73" i="1"/>
  <c r="J73" i="1" s="1"/>
  <c r="H74" i="1"/>
  <c r="I74" i="1"/>
  <c r="J74" i="1"/>
  <c r="H75" i="1"/>
  <c r="I75" i="1"/>
  <c r="J75" i="1" s="1"/>
  <c r="H76" i="1"/>
  <c r="I76" i="1"/>
  <c r="J76" i="1"/>
  <c r="H77" i="1"/>
  <c r="I77" i="1"/>
  <c r="J77" i="1" s="1"/>
  <c r="H78" i="1"/>
  <c r="I78" i="1"/>
  <c r="J78" i="1" s="1"/>
  <c r="H79" i="1"/>
  <c r="I79" i="1"/>
  <c r="J79" i="1" s="1"/>
  <c r="H80" i="1"/>
  <c r="I80" i="1"/>
  <c r="J80" i="1" s="1"/>
  <c r="H81" i="1"/>
  <c r="I81" i="1"/>
  <c r="J81" i="1" s="1"/>
  <c r="H82" i="1"/>
  <c r="I82" i="1"/>
  <c r="J82" i="1"/>
  <c r="H83" i="1"/>
  <c r="I83" i="1"/>
  <c r="J83" i="1" s="1"/>
  <c r="H84" i="1"/>
  <c r="I84" i="1"/>
  <c r="J84" i="1"/>
  <c r="H85" i="1"/>
  <c r="I85" i="1"/>
  <c r="J85" i="1" s="1"/>
  <c r="H86" i="1"/>
  <c r="I86" i="1"/>
  <c r="J86" i="1" s="1"/>
  <c r="H87" i="1"/>
  <c r="I87" i="1"/>
  <c r="J87" i="1" s="1"/>
  <c r="H88" i="1"/>
  <c r="I88" i="1"/>
  <c r="J88" i="1" s="1"/>
  <c r="H89" i="1"/>
  <c r="I89" i="1"/>
  <c r="J89" i="1" s="1"/>
  <c r="H90" i="1"/>
  <c r="I90" i="1"/>
  <c r="J90" i="1"/>
  <c r="H91" i="1"/>
  <c r="I91" i="1"/>
  <c r="J91" i="1" s="1"/>
  <c r="H92" i="1"/>
  <c r="I92" i="1"/>
  <c r="J92" i="1"/>
  <c r="H93" i="1"/>
  <c r="I93" i="1"/>
  <c r="J93" i="1" s="1"/>
  <c r="H94" i="1"/>
  <c r="I94" i="1"/>
  <c r="J94" i="1" s="1"/>
  <c r="H95" i="1"/>
  <c r="I95" i="1"/>
  <c r="J95" i="1" s="1"/>
  <c r="H96" i="1"/>
  <c r="I96" i="1"/>
  <c r="J96" i="1" s="1"/>
  <c r="H97" i="1"/>
  <c r="I97" i="1"/>
  <c r="J97" i="1" s="1"/>
  <c r="H98" i="1"/>
  <c r="I98" i="1"/>
  <c r="J98" i="1"/>
  <c r="H99" i="1"/>
  <c r="I99" i="1"/>
  <c r="J99" i="1" s="1"/>
  <c r="H100" i="1"/>
  <c r="I100" i="1"/>
  <c r="J100" i="1"/>
  <c r="H101" i="1"/>
  <c r="I101" i="1"/>
  <c r="J101" i="1" s="1"/>
  <c r="H102" i="1"/>
  <c r="I102" i="1"/>
  <c r="J102" i="1" s="1"/>
  <c r="H103" i="1"/>
  <c r="I103" i="1"/>
  <c r="J103" i="1" s="1"/>
  <c r="H104" i="1"/>
  <c r="I104" i="1"/>
  <c r="J104" i="1" s="1"/>
  <c r="H105" i="1"/>
  <c r="I105" i="1"/>
  <c r="J105" i="1" s="1"/>
  <c r="H106" i="1"/>
  <c r="I106" i="1"/>
  <c r="J106" i="1"/>
  <c r="H107" i="1"/>
  <c r="I107" i="1"/>
  <c r="J107" i="1" s="1"/>
  <c r="H108" i="1"/>
  <c r="I108" i="1"/>
  <c r="J108" i="1"/>
  <c r="H109" i="1"/>
  <c r="I109" i="1"/>
  <c r="J109" i="1" s="1"/>
  <c r="H110" i="1"/>
  <c r="I110" i="1"/>
  <c r="J110" i="1" s="1"/>
  <c r="H111" i="1"/>
  <c r="I111" i="1"/>
  <c r="J111" i="1" s="1"/>
  <c r="H112" i="1"/>
  <c r="I112" i="1"/>
  <c r="J112" i="1" s="1"/>
  <c r="H113" i="1"/>
  <c r="I113" i="1"/>
  <c r="J113" i="1" s="1"/>
  <c r="H114" i="1"/>
  <c r="I114" i="1"/>
  <c r="J114" i="1"/>
  <c r="H115" i="1"/>
  <c r="I115" i="1"/>
  <c r="J115" i="1" s="1"/>
  <c r="H116" i="1"/>
  <c r="I116" i="1"/>
  <c r="J116" i="1"/>
  <c r="H117" i="1"/>
  <c r="I117" i="1"/>
  <c r="J117" i="1" s="1"/>
  <c r="H118" i="1"/>
  <c r="I118" i="1"/>
  <c r="J118" i="1" s="1"/>
  <c r="H119" i="1"/>
  <c r="I119" i="1"/>
  <c r="J119" i="1" s="1"/>
  <c r="H120" i="1"/>
  <c r="I120" i="1"/>
  <c r="J120" i="1" s="1"/>
  <c r="H121" i="1"/>
  <c r="I121" i="1"/>
  <c r="J121" i="1" s="1"/>
  <c r="H122" i="1"/>
  <c r="I122" i="1"/>
  <c r="J122" i="1"/>
  <c r="H123" i="1"/>
  <c r="I123" i="1"/>
  <c r="J123" i="1" s="1"/>
  <c r="H124" i="1"/>
  <c r="I124" i="1"/>
  <c r="J124" i="1"/>
  <c r="H125" i="1"/>
  <c r="I125" i="1"/>
  <c r="J125" i="1" s="1"/>
  <c r="H126" i="1"/>
  <c r="I126" i="1"/>
  <c r="J126" i="1" s="1"/>
  <c r="H127" i="1"/>
  <c r="I127" i="1"/>
  <c r="J127" i="1" s="1"/>
  <c r="H128" i="1"/>
  <c r="I128" i="1"/>
  <c r="J128" i="1" s="1"/>
  <c r="H129" i="1"/>
  <c r="I129" i="1"/>
  <c r="J129" i="1" s="1"/>
  <c r="H130" i="1"/>
  <c r="I130" i="1"/>
  <c r="J130" i="1"/>
  <c r="H131" i="1"/>
  <c r="I131" i="1"/>
  <c r="J131" i="1" s="1"/>
  <c r="H132" i="1"/>
  <c r="I132" i="1"/>
  <c r="J132" i="1"/>
  <c r="H133" i="1"/>
  <c r="I133" i="1"/>
  <c r="J133" i="1" s="1"/>
  <c r="H134" i="1"/>
  <c r="I134" i="1"/>
  <c r="J134" i="1" s="1"/>
  <c r="H135" i="1"/>
  <c r="I135" i="1"/>
  <c r="J135" i="1" s="1"/>
  <c r="H136" i="1"/>
  <c r="I136" i="1"/>
  <c r="J136" i="1" s="1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7" i="7"/>
  <c r="L7" i="6"/>
  <c r="L7" i="2"/>
  <c r="L7" i="8"/>
  <c r="L7" i="9"/>
  <c r="L7" i="10"/>
  <c r="L7" i="11"/>
  <c r="L7" i="12"/>
  <c r="L7" i="13"/>
  <c r="L7" i="14"/>
  <c r="L7" i="3"/>
  <c r="L7" i="1"/>
  <c r="I7" i="7"/>
  <c r="J7" i="7" s="1"/>
  <c r="I7" i="6"/>
  <c r="J7" i="6" s="1"/>
  <c r="I7" i="2"/>
  <c r="J7" i="2" s="1"/>
  <c r="I7" i="8"/>
  <c r="J7" i="8" s="1"/>
  <c r="I7" i="9"/>
  <c r="J7" i="9" s="1"/>
  <c r="I7" i="10"/>
  <c r="J7" i="10" s="1"/>
  <c r="I7" i="11"/>
  <c r="J7" i="11" s="1"/>
  <c r="I7" i="12"/>
  <c r="J7" i="12" s="1"/>
  <c r="I7" i="13"/>
  <c r="J7" i="13" s="1"/>
  <c r="I7" i="14"/>
  <c r="J7" i="14" s="1"/>
  <c r="I7" i="3"/>
  <c r="J7" i="3" s="1"/>
  <c r="I7" i="1"/>
  <c r="J7" i="1" s="1"/>
  <c r="H7" i="7"/>
  <c r="H7" i="6"/>
  <c r="H7" i="2"/>
  <c r="H7" i="8"/>
  <c r="H7" i="9"/>
  <c r="H7" i="10"/>
  <c r="H7" i="11"/>
  <c r="H7" i="12"/>
  <c r="H7" i="13"/>
  <c r="H7" i="14"/>
  <c r="H7" i="3"/>
  <c r="H7" i="1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7" i="7"/>
  <c r="F7" i="6"/>
  <c r="F7" i="2"/>
  <c r="F7" i="8"/>
  <c r="F7" i="9"/>
  <c r="F7" i="10"/>
  <c r="F7" i="11"/>
  <c r="F7" i="12"/>
  <c r="F7" i="13"/>
  <c r="F7" i="14"/>
  <c r="F7" i="3"/>
  <c r="F7" i="1"/>
  <c r="BB72" i="4" l="1"/>
  <c r="BC72" i="4" s="1"/>
  <c r="BB54" i="4"/>
  <c r="BC54" i="4" s="1"/>
  <c r="BB30" i="4"/>
  <c r="BC30" i="4" s="1"/>
  <c r="BB35" i="4"/>
  <c r="BC35" i="4" s="1"/>
  <c r="BB15" i="4"/>
  <c r="BC15" i="4" s="1"/>
  <c r="BB16" i="4"/>
  <c r="BC16" i="4" s="1"/>
  <c r="BB8" i="4"/>
  <c r="BC8" i="4" s="1"/>
  <c r="BB39" i="4"/>
  <c r="BC39" i="4" s="1"/>
  <c r="BB65" i="4"/>
  <c r="BC65" i="4" s="1"/>
</calcChain>
</file>

<file path=xl/sharedStrings.xml><?xml version="1.0" encoding="utf-8"?>
<sst xmlns="http://schemas.openxmlformats.org/spreadsheetml/2006/main" count="4257" uniqueCount="1983">
  <si>
    <t>Etiquetas de fila</t>
  </si>
  <si>
    <t>Suma de inicial</t>
  </si>
  <si>
    <t>Suma de modificacion</t>
  </si>
  <si>
    <t>Suma de vigente</t>
  </si>
  <si>
    <t>Suma de giros</t>
  </si>
  <si>
    <t>Suma de total</t>
  </si>
  <si>
    <t>3</t>
  </si>
  <si>
    <t>3-1</t>
  </si>
  <si>
    <t>3-1-1</t>
  </si>
  <si>
    <t>3-1-1-01</t>
  </si>
  <si>
    <t>3-1-1-01-01</t>
  </si>
  <si>
    <t>3-1-1-01-04</t>
  </si>
  <si>
    <t>3-1-1-01-05</t>
  </si>
  <si>
    <t>3-1-1-01-06</t>
  </si>
  <si>
    <t>3-1-1-01-07</t>
  </si>
  <si>
    <t>3-1-1-01-08</t>
  </si>
  <si>
    <t>3-1-1-01-11</t>
  </si>
  <si>
    <t>3-1-1-01-13</t>
  </si>
  <si>
    <t>3-1-1-01-14</t>
  </si>
  <si>
    <t>3-1-1-01-15</t>
  </si>
  <si>
    <t>3-1-1-01-16</t>
  </si>
  <si>
    <t>3-1-1-01-17</t>
  </si>
  <si>
    <t>3-1-1-01-21</t>
  </si>
  <si>
    <t>3-1-1-01-26</t>
  </si>
  <si>
    <t>3-1-1-01-28</t>
  </si>
  <si>
    <t>3-1-1-02</t>
  </si>
  <si>
    <t>3-1-1-02-03</t>
  </si>
  <si>
    <t>3-1-1-02-03-01</t>
  </si>
  <si>
    <t>3-1-1-02-04</t>
  </si>
  <si>
    <t>3-1-1-03</t>
  </si>
  <si>
    <t>3-1-1-03-01</t>
  </si>
  <si>
    <t>3-1-1-03-01-01</t>
  </si>
  <si>
    <t>3-1-1-03-01-02</t>
  </si>
  <si>
    <t>3-1-1-03-01-03</t>
  </si>
  <si>
    <t>3-1-1-03-01-04</t>
  </si>
  <si>
    <t>3-1-1-03-01-05</t>
  </si>
  <si>
    <t>3-1-1-03-02</t>
  </si>
  <si>
    <t>3-1-1-03-02-01</t>
  </si>
  <si>
    <t>3-1-1-03-02-02</t>
  </si>
  <si>
    <t>3-1-1-03-02-04</t>
  </si>
  <si>
    <t>3-1-1-03-02-05</t>
  </si>
  <si>
    <t>3-1-1-03-02-06</t>
  </si>
  <si>
    <t>3-1-1-03-02-07</t>
  </si>
  <si>
    <t>3-1-1-03-02-08</t>
  </si>
  <si>
    <t>3-1-1-03-02-09</t>
  </si>
  <si>
    <t>3-1-2</t>
  </si>
  <si>
    <t>3-1-2-01</t>
  </si>
  <si>
    <t>3-1-2-01-01</t>
  </si>
  <si>
    <t>3-1-2-01-02</t>
  </si>
  <si>
    <t>3-1-2-01-03</t>
  </si>
  <si>
    <t>3-1-2-01-04</t>
  </si>
  <si>
    <t>3-1-2-01-05</t>
  </si>
  <si>
    <t>3-1-2-02</t>
  </si>
  <si>
    <t>3-1-2-02-01</t>
  </si>
  <si>
    <t>3-1-2-02-02</t>
  </si>
  <si>
    <t>3-1-2-02-03</t>
  </si>
  <si>
    <t>3-1-2-02-04</t>
  </si>
  <si>
    <t>3-1-2-02-05</t>
  </si>
  <si>
    <t>3-1-2-02-05-01</t>
  </si>
  <si>
    <t>3-1-2-02-06</t>
  </si>
  <si>
    <t>3-1-2-02-06-01</t>
  </si>
  <si>
    <t>3-1-2-02-08</t>
  </si>
  <si>
    <t>3-1-2-02-08-01</t>
  </si>
  <si>
    <t>3-1-2-02-08-02</t>
  </si>
  <si>
    <t>3-1-2-02-08-03</t>
  </si>
  <si>
    <t>3-1-2-02-08-04</t>
  </si>
  <si>
    <t>3-1-2-02-09</t>
  </si>
  <si>
    <t>3-1-2-02-09-01</t>
  </si>
  <si>
    <t>3-1-2-02-10</t>
  </si>
  <si>
    <t>3-1-2-02-11</t>
  </si>
  <si>
    <t>3-1-2-02-12</t>
  </si>
  <si>
    <t>3-1-2-03</t>
  </si>
  <si>
    <t>3-1-2-03-01</t>
  </si>
  <si>
    <t>3-1-2-03-01-02</t>
  </si>
  <si>
    <t>3-1-2-03-02</t>
  </si>
  <si>
    <t>3-1-2-03-03</t>
  </si>
  <si>
    <t>3-1-5</t>
  </si>
  <si>
    <t>3-1-6</t>
  </si>
  <si>
    <t>3-1-6-01</t>
  </si>
  <si>
    <t>3-1-6-01-03</t>
  </si>
  <si>
    <t>3-1-6-01-03-02</t>
  </si>
  <si>
    <t>3-1-6-01-03-02-0002</t>
  </si>
  <si>
    <t>3-3</t>
  </si>
  <si>
    <t>3-3-1</t>
  </si>
  <si>
    <t>3-3-1-14</t>
  </si>
  <si>
    <t>3-3-1-14-02</t>
  </si>
  <si>
    <t>3-3-1-14-02-17</t>
  </si>
  <si>
    <t>3-3-1-14-02-17-0131</t>
  </si>
  <si>
    <t>3-3-1-14-02-17-0131-182</t>
  </si>
  <si>
    <t>3-3-1-14-02-17-0820</t>
  </si>
  <si>
    <t>3-3-1-14-02-17-0820-178</t>
  </si>
  <si>
    <t>3-3-1-14-02-17-0820-181</t>
  </si>
  <si>
    <t>3-3-1-14-02-17-0821</t>
  </si>
  <si>
    <t>3-3-1-14-02-17-0821-179</t>
  </si>
  <si>
    <t>3-3-1-14-02-17-0821-180</t>
  </si>
  <si>
    <t>3-3-1-14-02-17-0821-182</t>
  </si>
  <si>
    <t>3-3-1-14-02-17-0821-183</t>
  </si>
  <si>
    <t>3-3-1-14-02-17-0863</t>
  </si>
  <si>
    <t>3-3-1-14-02-17-0863-183</t>
  </si>
  <si>
    <t>3-3-1-14-02-17-0864</t>
  </si>
  <si>
    <t>3-3-1-14-02-17-0864-183</t>
  </si>
  <si>
    <t>3-3-1-14-02-17-0865</t>
  </si>
  <si>
    <t>3-3-1-14-02-17-0865-183</t>
  </si>
  <si>
    <t>3-3-1-14-02-18</t>
  </si>
  <si>
    <t>3-3-1-14-02-18-0811</t>
  </si>
  <si>
    <t>3-3-1-14-02-18-0811-184</t>
  </si>
  <si>
    <t>3-3-1-14-02-18-0811-185</t>
  </si>
  <si>
    <t>3-3-1-14-02-20</t>
  </si>
  <si>
    <t>3-3-1-14-02-20-0729</t>
  </si>
  <si>
    <t>3-3-1-14-02-20-0729-199</t>
  </si>
  <si>
    <t>3-3-1-14-02-20-0780</t>
  </si>
  <si>
    <t>3-3-1-14-02-20-0780-199</t>
  </si>
  <si>
    <t>3-3-1-14-02-20-0785</t>
  </si>
  <si>
    <t>3-3-1-14-02-20-0785-201</t>
  </si>
  <si>
    <t>3-3-1-14-02-20-0788</t>
  </si>
  <si>
    <t>3-3-1-14-02-20-0788-200</t>
  </si>
  <si>
    <t>3-3-1-14-02-20-0789</t>
  </si>
  <si>
    <t>3-3-1-14-02-20-0789-201</t>
  </si>
  <si>
    <t>3-3-1-14-02-20-0790</t>
  </si>
  <si>
    <t>3-3-1-14-02-20-0790-200</t>
  </si>
  <si>
    <t>3-3-1-14-02-20-0793</t>
  </si>
  <si>
    <t>3-3-1-14-02-20-0793-201</t>
  </si>
  <si>
    <t>3-3-1-14-02-20-0812</t>
  </si>
  <si>
    <t>3-3-1-14-02-20-0812-199</t>
  </si>
  <si>
    <t>3-3-1-14-02-20-0970</t>
  </si>
  <si>
    <t>3-3-1-14-02-20-0970-199</t>
  </si>
  <si>
    <t>3-3-1-14-02-20-7240</t>
  </si>
  <si>
    <t>3-3-1-14-02-20-7240-201</t>
  </si>
  <si>
    <t>3-3-1-14-02-21</t>
  </si>
  <si>
    <t>3-3-1-14-02-21-0826</t>
  </si>
  <si>
    <t>3-3-1-14-02-21-0826-205</t>
  </si>
  <si>
    <t>3-3-1-14-02-21-0826-207</t>
  </si>
  <si>
    <t>3-3-1-14-02-21-0826-208</t>
  </si>
  <si>
    <t>3-3-1-14-02-22</t>
  </si>
  <si>
    <t>3-3-1-14-02-22-0574</t>
  </si>
  <si>
    <t>3-3-1-14-02-22-0574-210</t>
  </si>
  <si>
    <t>3-3-1-14-02-22-0819</t>
  </si>
  <si>
    <t>3-3-1-14-02-22-0819-210</t>
  </si>
  <si>
    <t>3-3-1-14-02-22-0961</t>
  </si>
  <si>
    <t>3-3-1-14-02-22-0961-211</t>
  </si>
  <si>
    <t>3-3-1-14-03</t>
  </si>
  <si>
    <t>3-3-1-14-03-24</t>
  </si>
  <si>
    <t>3-3-1-14-03-24-0817</t>
  </si>
  <si>
    <t>3-3-1-14-03-24-0817-215</t>
  </si>
  <si>
    <t>3-3-1-14-03-24-0817-218</t>
  </si>
  <si>
    <t>3-3-1-14-03-26</t>
  </si>
  <si>
    <t>3-3-1-14-03-26-0956</t>
  </si>
  <si>
    <t>3-3-1-14-03-26-0956-222</t>
  </si>
  <si>
    <t>3-3-1-14-03-26-0956-223</t>
  </si>
  <si>
    <t>3-3-1-14-03-26-0956-224</t>
  </si>
  <si>
    <t>3-3-1-14-03-31</t>
  </si>
  <si>
    <t>3-3-1-14-03-31-0844</t>
  </si>
  <si>
    <t>3-3-1-14-03-31-0844-235</t>
  </si>
  <si>
    <t>3-3-1-14-03-31-0844-238</t>
  </si>
  <si>
    <t>3-3-1-14-03-31-0866</t>
  </si>
  <si>
    <t>3-3-1-14-03-31-0866-235</t>
  </si>
  <si>
    <t>3-3-1-14-03-31-0906</t>
  </si>
  <si>
    <t>3-3-1-14-03-31-0906-235</t>
  </si>
  <si>
    <t>3-3-1-14-03-32</t>
  </si>
  <si>
    <t>3-3-1-14-03-32-0957</t>
  </si>
  <si>
    <t>3-3-1-14-03-32-0957-241</t>
  </si>
  <si>
    <t>3-3-4</t>
  </si>
  <si>
    <t>3-1-1-01-12</t>
  </si>
  <si>
    <t>3-1-1-01-20</t>
  </si>
  <si>
    <t>3-1-1-01-25</t>
  </si>
  <si>
    <t>3-1-1-01-25-01</t>
  </si>
  <si>
    <t>3-1-1-01-25-03</t>
  </si>
  <si>
    <t>3-1-1-01-27</t>
  </si>
  <si>
    <t>3-1-1-02-99</t>
  </si>
  <si>
    <t>3-1-1-03-02-03</t>
  </si>
  <si>
    <t>3-1-2-02-13</t>
  </si>
  <si>
    <t>3-1-2-02-13-99</t>
  </si>
  <si>
    <t>3-3-1-14-01</t>
  </si>
  <si>
    <t>3-3-1-14-01-01</t>
  </si>
  <si>
    <t>3-3-1-14-01-01-0914</t>
  </si>
  <si>
    <t>3-3-1-14-01-01-0914-103</t>
  </si>
  <si>
    <t>3-3-1-14-01-01-0926</t>
  </si>
  <si>
    <t>3-3-1-14-01-01-0926-104</t>
  </si>
  <si>
    <t>3-3-1-14-01-03</t>
  </si>
  <si>
    <t>3-3-1-14-01-03-0911</t>
  </si>
  <si>
    <t>3-3-1-14-01-03-0911-115</t>
  </si>
  <si>
    <t>3-3-1-14-01-03-0915</t>
  </si>
  <si>
    <t>3-3-1-14-01-03-0915-115</t>
  </si>
  <si>
    <t>3-3-1-14-01-03-0919</t>
  </si>
  <si>
    <t>3-3-1-14-01-03-0919-115</t>
  </si>
  <si>
    <t>3-3-1-14-01-03-0928</t>
  </si>
  <si>
    <t>3-3-1-14-01-03-0928-115</t>
  </si>
  <si>
    <t>3-3-1-14-01-05</t>
  </si>
  <si>
    <t>3-3-1-14-01-05-0439</t>
  </si>
  <si>
    <t>3-3-1-14-01-05-0439-128</t>
  </si>
  <si>
    <t>3-3-1-14-01-05-0772</t>
  </si>
  <si>
    <t>3-3-1-14-01-05-0772-126</t>
  </si>
  <si>
    <t>3-3-1-14-01-05-0772-128</t>
  </si>
  <si>
    <t>3-3-1-14-01-05-0779</t>
  </si>
  <si>
    <t>3-3-1-14-01-05-0779-128</t>
  </si>
  <si>
    <t>3-3-1-14-01-05-0847</t>
  </si>
  <si>
    <t>3-3-1-14-01-05-0847-128</t>
  </si>
  <si>
    <t>3-3-1-14-01-05-0912</t>
  </si>
  <si>
    <t>3-3-1-14-01-05-0912-128</t>
  </si>
  <si>
    <t>3-3-1-14-01-05-0920</t>
  </si>
  <si>
    <t>3-3-1-14-01-05-0920-128</t>
  </si>
  <si>
    <t>3-3-1-14-01-08</t>
  </si>
  <si>
    <t>3-3-1-14-01-08-0209</t>
  </si>
  <si>
    <t>3-3-1-14-01-08-0209-144</t>
  </si>
  <si>
    <t>3-3-1-14-01-08-0450</t>
  </si>
  <si>
    <t>3-3-1-14-01-08-0450-144</t>
  </si>
  <si>
    <t>3-3-1-14-01-08-0477</t>
  </si>
  <si>
    <t>3-3-1-14-01-08-0477-144</t>
  </si>
  <si>
    <t>3-3-1-14-01-08-0498</t>
  </si>
  <si>
    <t>3-3-1-14-01-08-0498-144</t>
  </si>
  <si>
    <t>3-3-1-14-01-08-0513</t>
  </si>
  <si>
    <t>3-3-1-14-01-08-0513-143</t>
  </si>
  <si>
    <t>3-3-1-14-01-08-0513-144</t>
  </si>
  <si>
    <t>3-3-1-14-01-08-0513-146</t>
  </si>
  <si>
    <t>3-3-1-14-01-08-0513-147</t>
  </si>
  <si>
    <t>3-3-1-14-01-08-0656</t>
  </si>
  <si>
    <t>3-3-1-14-01-08-0656-143</t>
  </si>
  <si>
    <t>3-3-1-14-01-08-0656-144</t>
  </si>
  <si>
    <t>3-3-1-14-01-08-0656-146</t>
  </si>
  <si>
    <t>3-3-1-14-01-08-0708</t>
  </si>
  <si>
    <t>3-3-1-14-01-08-0708-145</t>
  </si>
  <si>
    <t>3-3-1-14-01-08-0746</t>
  </si>
  <si>
    <t>3-3-1-14-01-08-0746-144</t>
  </si>
  <si>
    <t>3-3-1-14-01-08-0763</t>
  </si>
  <si>
    <t>3-3-1-14-01-08-0763-144</t>
  </si>
  <si>
    <t>3-3-1-14-01-08-0767</t>
  </si>
  <si>
    <t>3-3-1-14-01-08-0767-149</t>
  </si>
  <si>
    <t>3-3-1-14-01-08-0771</t>
  </si>
  <si>
    <t>3-3-1-14-01-08-0771-145</t>
  </si>
  <si>
    <t>3-3-1-14-01-08-0773</t>
  </si>
  <si>
    <t>3-3-1-14-01-08-0773-144</t>
  </si>
  <si>
    <t>3-3-1-14-01-08-0782</t>
  </si>
  <si>
    <t>3-3-1-14-01-08-0782-143</t>
  </si>
  <si>
    <t>3-3-1-14-01-08-0783</t>
  </si>
  <si>
    <t>3-3-1-14-01-08-0783-144</t>
  </si>
  <si>
    <t>3-3-1-14-01-08-0792</t>
  </si>
  <si>
    <t>3-3-1-14-01-08-0792-144</t>
  </si>
  <si>
    <t>3-3-1-14-01-08-0795</t>
  </si>
  <si>
    <t>3-3-1-14-01-08-0795-144</t>
  </si>
  <si>
    <t>3-3-1-14-01-08-0795-146</t>
  </si>
  <si>
    <t>3-3-1-14-01-08-0795-147</t>
  </si>
  <si>
    <t>3-3-1-14-01-08-0795-149</t>
  </si>
  <si>
    <t>3-3-1-14-01-08-0814</t>
  </si>
  <si>
    <t>3-3-1-14-01-08-0814-145</t>
  </si>
  <si>
    <t>3-3-1-14-01-08-0816</t>
  </si>
  <si>
    <t>3-3-1-14-01-08-0816-145</t>
  </si>
  <si>
    <t>3-3-1-14-01-08-0842</t>
  </si>
  <si>
    <t>3-3-1-14-01-08-0842-145</t>
  </si>
  <si>
    <t>3-3-1-14-01-08-0846</t>
  </si>
  <si>
    <t>3-3-1-14-01-08-0846-145</t>
  </si>
  <si>
    <t>3-3-1-14-01-08-0862</t>
  </si>
  <si>
    <t>3-3-1-14-01-08-0862-146</t>
  </si>
  <si>
    <t>3-3-1-14-01-08-0867</t>
  </si>
  <si>
    <t>3-3-1-14-01-08-0867-143</t>
  </si>
  <si>
    <t>3-3-1-14-01-08-0922</t>
  </si>
  <si>
    <t>3-3-1-14-01-08-0922-146</t>
  </si>
  <si>
    <t>3-3-1-14-01-16</t>
  </si>
  <si>
    <t>3-3-1-14-01-16-0440</t>
  </si>
  <si>
    <t>3-3-1-14-01-16-0440-177</t>
  </si>
  <si>
    <t>3-3-1-14-01-16-0787</t>
  </si>
  <si>
    <t>3-3-1-14-01-16-0787-177</t>
  </si>
  <si>
    <t>3-3-1-14-02-19</t>
  </si>
  <si>
    <t>3-3-1-14-02-19-0845</t>
  </si>
  <si>
    <t>3-3-1-14-02-19-0845-194</t>
  </si>
  <si>
    <t>3-3-1-14-03-24-0720</t>
  </si>
  <si>
    <t>3-3-1-14-03-24-0720-216</t>
  </si>
  <si>
    <t>3-3-1-14-03-24-0755</t>
  </si>
  <si>
    <t>3-3-1-14-03-24-0755-216</t>
  </si>
  <si>
    <t>3-3-1-14-03-24-0778</t>
  </si>
  <si>
    <t>3-3-1-14-03-24-0778-215</t>
  </si>
  <si>
    <t>3-3-1-14-03-24-0786</t>
  </si>
  <si>
    <t>3-3-1-14-03-24-0786-216</t>
  </si>
  <si>
    <t>3-3-1-14-03-26-0942</t>
  </si>
  <si>
    <t>3-3-1-14-03-26-0942-222</t>
  </si>
  <si>
    <t>3-3-1-14-03-26-0944</t>
  </si>
  <si>
    <t>3-3-1-14-03-26-0944-222</t>
  </si>
  <si>
    <t>3-3-1-14-03-26-0945</t>
  </si>
  <si>
    <t>3-3-1-14-03-26-0945-222</t>
  </si>
  <si>
    <t>3-3-1-14-03-26-0949</t>
  </si>
  <si>
    <t>3-3-1-14-03-26-0949-222</t>
  </si>
  <si>
    <t>3-3-1-14-03-26-0952</t>
  </si>
  <si>
    <t>3-3-1-14-03-26-0952-222</t>
  </si>
  <si>
    <t>3-3-1-14-03-26-0958</t>
  </si>
  <si>
    <t>3-3-1-14-03-26-0958-222</t>
  </si>
  <si>
    <t>3-3-1-14-03-26-0958-224</t>
  </si>
  <si>
    <t>3-3-1-14-03-31-0475</t>
  </si>
  <si>
    <t>3-3-1-14-03-31-0475-235</t>
  </si>
  <si>
    <t>3-3-1-14-03-31-0518</t>
  </si>
  <si>
    <t>3-3-1-14-03-31-0518-235</t>
  </si>
  <si>
    <t>3-3-1-14-03-31-0733</t>
  </si>
  <si>
    <t>3-3-1-14-03-31-0733-235</t>
  </si>
  <si>
    <t>3-3-1-14-03-31-0784</t>
  </si>
  <si>
    <t>3-3-1-14-03-31-0784-235</t>
  </si>
  <si>
    <t>3-3-1-14-03-31-0791</t>
  </si>
  <si>
    <t>3-3-1-14-03-31-0791-235</t>
  </si>
  <si>
    <t>3-3-1-14-03-31-0794</t>
  </si>
  <si>
    <t>3-3-1-14-03-31-0794-235</t>
  </si>
  <si>
    <t>3-3-1-14-03-31-0818</t>
  </si>
  <si>
    <t>3-3-1-14-03-31-0818-238</t>
  </si>
  <si>
    <t>3-3-1-14-03-31-7032</t>
  </si>
  <si>
    <t>3-3-1-14-03-31-7032-235</t>
  </si>
  <si>
    <t>3-1-2-02-08-05</t>
  </si>
  <si>
    <t>3-3-1-14-01-09</t>
  </si>
  <si>
    <t>3-3-1-14-01-09-0431</t>
  </si>
  <si>
    <t>3-3-1-14-01-09-0431-152</t>
  </si>
  <si>
    <t>3-3-1-14-01-09-0736</t>
  </si>
  <si>
    <t>3-3-1-14-01-09-0736-150</t>
  </si>
  <si>
    <t>3-3-1-14-01-09-0754</t>
  </si>
  <si>
    <t>3-3-1-14-01-09-0754-153</t>
  </si>
  <si>
    <t>3-3-1-14-01-10</t>
  </si>
  <si>
    <t>3-3-1-14-01-10-0709</t>
  </si>
  <si>
    <t>3-3-1-14-01-10-0709-154</t>
  </si>
  <si>
    <t>3-3-1-14-01-11</t>
  </si>
  <si>
    <t>3-3-1-14-01-11-0748</t>
  </si>
  <si>
    <t>3-3-1-14-01-11-0748-157</t>
  </si>
  <si>
    <t>3-3-1-14-01-12</t>
  </si>
  <si>
    <t>3-3-1-14-01-12-0689</t>
  </si>
  <si>
    <t>3-3-1-14-01-12-0689-160</t>
  </si>
  <si>
    <t>3-3-1-14-01-12-0715</t>
  </si>
  <si>
    <t>3-3-1-14-01-12-0715-162</t>
  </si>
  <si>
    <t>3-3-1-14-01-12-0716</t>
  </si>
  <si>
    <t>3-3-1-14-01-12-0716-159</t>
  </si>
  <si>
    <t>3-3-1-14-01-12-0725</t>
  </si>
  <si>
    <t>3-3-1-14-01-12-0725-161</t>
  </si>
  <si>
    <t>3-3-1-14-01-12-0731</t>
  </si>
  <si>
    <t>3-3-1-14-01-12-0731-163</t>
  </si>
  <si>
    <t>3-3-1-14-01-12-0740</t>
  </si>
  <si>
    <t>3-3-1-14-01-12-0740-164</t>
  </si>
  <si>
    <t>3-3-1-14-01-12-0752</t>
  </si>
  <si>
    <t>3-3-1-14-01-12-0752-165</t>
  </si>
  <si>
    <t>3-3-1-14-01-13</t>
  </si>
  <si>
    <t>3-3-1-14-01-13-0414</t>
  </si>
  <si>
    <t>3-3-1-14-01-13-0414-167</t>
  </si>
  <si>
    <t>3-3-1-14-01-13-0604</t>
  </si>
  <si>
    <t>3-3-1-14-01-13-0604-168</t>
  </si>
  <si>
    <t>3-3-1-14-01-13-0686</t>
  </si>
  <si>
    <t>3-3-1-14-01-13-0686-166</t>
  </si>
  <si>
    <t>3-3-1-14-03-24-0775</t>
  </si>
  <si>
    <t>3-3-1-14-03-24-0775-215</t>
  </si>
  <si>
    <t>3-3-1-14-03-26-0947</t>
  </si>
  <si>
    <t>3-3-1-14-03-26-0947-223</t>
  </si>
  <si>
    <t>3-3-1-14-03-26-0964</t>
  </si>
  <si>
    <t>3-3-1-14-03-26-0964-222</t>
  </si>
  <si>
    <t>3-3-1-14-03-31-0429</t>
  </si>
  <si>
    <t>3-3-1-14-03-31-0429-235</t>
  </si>
  <si>
    <t>3-3-1-14-03-31-0611</t>
  </si>
  <si>
    <t>3-3-1-14-03-31-0611-235</t>
  </si>
  <si>
    <t>3-3-1-14-03-31-0688</t>
  </si>
  <si>
    <t>3-3-1-14-03-31-0688-235</t>
  </si>
  <si>
    <t>3-3-1-14-03-31-0712</t>
  </si>
  <si>
    <t>3-3-1-14-03-31-0712-235</t>
  </si>
  <si>
    <t>3-3-1-14-03-32-0690</t>
  </si>
  <si>
    <t>3-3-1-14-03-32-0690-241</t>
  </si>
  <si>
    <t>3-1-1-01-24</t>
  </si>
  <si>
    <t>3-1-2-03-99</t>
  </si>
  <si>
    <t>3-1-3</t>
  </si>
  <si>
    <t>3-1-3-02</t>
  </si>
  <si>
    <t>3-1-3-02-07</t>
  </si>
  <si>
    <t>3-1-3-02-99</t>
  </si>
  <si>
    <t>3-3-1-14-01-01-0901</t>
  </si>
  <si>
    <t>3-3-1-14-01-01-0901-101</t>
  </si>
  <si>
    <t>3-3-1-14-01-01-0901-103</t>
  </si>
  <si>
    <t>3-3-1-14-01-01-0901-104</t>
  </si>
  <si>
    <t>3-3-1-14-01-03-0262</t>
  </si>
  <si>
    <t>3-3-1-14-01-03-0262-114</t>
  </si>
  <si>
    <t>3-3-1-14-01-03-0379</t>
  </si>
  <si>
    <t>3-3-1-14-01-03-0379-116</t>
  </si>
  <si>
    <t>3-3-1-14-01-03-0380</t>
  </si>
  <si>
    <t>3-3-1-14-01-03-0380-116</t>
  </si>
  <si>
    <t>3-3-1-14-01-03-0702</t>
  </si>
  <si>
    <t>3-3-1-14-01-03-0702-117</t>
  </si>
  <si>
    <t>3-3-1-14-01-03-0888</t>
  </si>
  <si>
    <t>3-3-1-14-01-03-0888-114</t>
  </si>
  <si>
    <t>3-3-1-14-01-03-0889</t>
  </si>
  <si>
    <t>3-3-1-14-01-03-0889-115</t>
  </si>
  <si>
    <t>3-3-1-14-01-03-0890</t>
  </si>
  <si>
    <t>3-3-1-14-01-03-0890-114</t>
  </si>
  <si>
    <t>3-3-1-14-01-03-0891</t>
  </si>
  <si>
    <t>3-3-1-14-01-03-0891-116</t>
  </si>
  <si>
    <t>3-3-1-14-01-03-0892</t>
  </si>
  <si>
    <t>3-3-1-14-01-03-0892-117</t>
  </si>
  <si>
    <t>3-3-1-14-01-03-0893</t>
  </si>
  <si>
    <t>3-3-1-14-01-03-0893-117</t>
  </si>
  <si>
    <t>3-3-1-14-01-03-0894</t>
  </si>
  <si>
    <t>3-3-1-14-01-03-0894-117</t>
  </si>
  <si>
    <t>3-3-1-14-01-03-0897</t>
  </si>
  <si>
    <t>3-3-1-14-01-03-0897-114</t>
  </si>
  <si>
    <t>3-3-1-14-01-03-0898</t>
  </si>
  <si>
    <t>3-3-1-14-01-03-0898-114</t>
  </si>
  <si>
    <t>3-3-1-14-01-03-0899</t>
  </si>
  <si>
    <t>3-3-1-14-01-03-0899-114</t>
  </si>
  <si>
    <t>3-3-1-14-01-03-0900</t>
  </si>
  <si>
    <t>3-3-1-14-01-03-0900-117</t>
  </si>
  <si>
    <t>3-3-1-14-01-03-0902</t>
  </si>
  <si>
    <t>3-3-1-14-01-03-0902-117</t>
  </si>
  <si>
    <t>3-3-1-14-01-03-0905</t>
  </si>
  <si>
    <t>3-3-1-14-01-03-0905-114</t>
  </si>
  <si>
    <t>3-3-1-14-01-03-4149</t>
  </si>
  <si>
    <t>3-3-1-14-01-03-4149-116</t>
  </si>
  <si>
    <t>3-3-1-14-01-03-4150</t>
  </si>
  <si>
    <t>3-3-1-14-01-03-4150-116</t>
  </si>
  <si>
    <t>3-3-1-14-01-03-4248</t>
  </si>
  <si>
    <t>3-3-1-14-01-03-4248-114</t>
  </si>
  <si>
    <t>3-3-1-14-01-11-0378</t>
  </si>
  <si>
    <t>3-3-1-14-01-11-0378-157</t>
  </si>
  <si>
    <t>3-3-1-14-01-11-0389</t>
  </si>
  <si>
    <t>3-3-1-14-01-11-0389-157</t>
  </si>
  <si>
    <t>3-3-1-14-03-26-0951</t>
  </si>
  <si>
    <t>3-3-1-14-03-26-0951-222</t>
  </si>
  <si>
    <t>3-3-1-14-03-31-0907</t>
  </si>
  <si>
    <t>3-3-1-14-03-31-0907-235</t>
  </si>
  <si>
    <t>3-3-1-14-03-32-0188</t>
  </si>
  <si>
    <t>3-3-1-14-03-32-0188-241</t>
  </si>
  <si>
    <t>3-3-2</t>
  </si>
  <si>
    <t>3-3-2-02</t>
  </si>
  <si>
    <t>3-3-2-02-03</t>
  </si>
  <si>
    <t>3-3-2-02-04</t>
  </si>
  <si>
    <t>3-1-1-01-18</t>
  </si>
  <si>
    <t>3-1-1-02-05</t>
  </si>
  <si>
    <t>3-1-2-02-13-02</t>
  </si>
  <si>
    <t>3-1-2-02-17</t>
  </si>
  <si>
    <t>3-3-1-14-01-06</t>
  </si>
  <si>
    <t>3-3-1-14-01-06-0768</t>
  </si>
  <si>
    <t>3-3-1-14-01-06-0768-129</t>
  </si>
  <si>
    <t>3-3-1-14-01-06-0768-130</t>
  </si>
  <si>
    <t>3-3-1-14-03-26-0687</t>
  </si>
  <si>
    <t>3-3-1-14-03-26-0687-222</t>
  </si>
  <si>
    <t>3-3-1-14-03-26-0745</t>
  </si>
  <si>
    <t>3-3-1-14-03-26-0745-222</t>
  </si>
  <si>
    <t>3-3-1-14-03-29</t>
  </si>
  <si>
    <t>3-3-1-14-03-29-0815</t>
  </si>
  <si>
    <t>3-3-1-14-03-29-0815-231</t>
  </si>
  <si>
    <t>3-3-1-14-03-29-0815-232</t>
  </si>
  <si>
    <t>3-3-1-14-03-31-0326</t>
  </si>
  <si>
    <t>3-3-1-14-03-31-0326-235</t>
  </si>
  <si>
    <t>3-3-1-14-03-31-0483</t>
  </si>
  <si>
    <t>3-3-1-14-03-31-0483-237</t>
  </si>
  <si>
    <t>3-3-1-14-03-31-0484</t>
  </si>
  <si>
    <t>3-3-1-14-03-31-0484-235</t>
  </si>
  <si>
    <t>3-3-1-14-03-31-0655</t>
  </si>
  <si>
    <t>3-3-1-14-03-31-0655-235</t>
  </si>
  <si>
    <t>3-3-1-14-03-31-1122</t>
  </si>
  <si>
    <t>3-3-1-14-03-31-1122-238</t>
  </si>
  <si>
    <t>3-3-1-14-03-31-6036</t>
  </si>
  <si>
    <t>3-3-1-14-03-31-6036-235</t>
  </si>
  <si>
    <t>3-3-1-14-03-31-7096</t>
  </si>
  <si>
    <t>3-3-1-14-03-31-7096-235</t>
  </si>
  <si>
    <t>3-3-1-14-03-31-7377</t>
  </si>
  <si>
    <t>3-3-1-14-03-31-7377-235</t>
  </si>
  <si>
    <t>3-3-1-14-03-31-7379</t>
  </si>
  <si>
    <t>3-3-1-14-03-31-7379-235</t>
  </si>
  <si>
    <t>3-3-1-14-03-32-0766</t>
  </si>
  <si>
    <t>3-3-1-14-03-32-0766-241</t>
  </si>
  <si>
    <t>3-3-1-14-03-32-0766-242</t>
  </si>
  <si>
    <t>3-3-1-14-03-32-0766-243</t>
  </si>
  <si>
    <t>3-3-1-14-03-32-0766-244</t>
  </si>
  <si>
    <t>3-3-1-14-03-33</t>
  </si>
  <si>
    <t>3-3-1-14-03-33-0485</t>
  </si>
  <si>
    <t>3-3-1-14-03-33-0485-245</t>
  </si>
  <si>
    <t>3-3-1-14-03-26-0939</t>
  </si>
  <si>
    <t>3-3-1-14-03-26-0939-222</t>
  </si>
  <si>
    <t>3-3-1-14-03-31-0692</t>
  </si>
  <si>
    <t>3-3-1-14-03-31-0692-236</t>
  </si>
  <si>
    <t>3-3-1-14-03-31-0744</t>
  </si>
  <si>
    <t>3-3-1-14-03-31-0744-235</t>
  </si>
  <si>
    <t>3-3-1-14-01-05-0828</t>
  </si>
  <si>
    <t>3-3-1-14-01-05-0828-123</t>
  </si>
  <si>
    <t>3-3-1-14-01-05-0829</t>
  </si>
  <si>
    <t>3-3-1-14-01-05-0829-121</t>
  </si>
  <si>
    <t>3-3-1-14-01-07</t>
  </si>
  <si>
    <t>3-3-1-14-01-07-0827</t>
  </si>
  <si>
    <t>3-3-1-14-01-07-0827-138</t>
  </si>
  <si>
    <t>3-3-1-14-01-07-0827-139</t>
  </si>
  <si>
    <t>3-3-1-14-01-07-0832</t>
  </si>
  <si>
    <t>3-3-1-14-01-07-0832-134</t>
  </si>
  <si>
    <t>3-3-1-14-01-07-0833</t>
  </si>
  <si>
    <t>3-3-1-14-01-07-0833-135</t>
  </si>
  <si>
    <t>3-3-1-14-01-07-0837</t>
  </si>
  <si>
    <t>3-3-1-14-01-07-0837-137</t>
  </si>
  <si>
    <t>3-3-1-14-01-07-0839</t>
  </si>
  <si>
    <t>3-3-1-14-01-07-0839-136</t>
  </si>
  <si>
    <t>3-3-1-14-02-20-0412</t>
  </si>
  <si>
    <t>3-3-1-14-02-20-0412-201</t>
  </si>
  <si>
    <t>3-3-1-14-03-24-0751</t>
  </si>
  <si>
    <t>3-3-1-14-03-24-0751-219</t>
  </si>
  <si>
    <t>3-3-1-14-03-24-0853</t>
  </si>
  <si>
    <t>3-3-1-14-03-24-0853-216</t>
  </si>
  <si>
    <t>3-3-1-14-03-24-0857</t>
  </si>
  <si>
    <t>3-3-1-14-03-24-0857-218</t>
  </si>
  <si>
    <t>3-3-1-14-03-24-0870</t>
  </si>
  <si>
    <t>3-3-1-14-03-24-0870-215</t>
  </si>
  <si>
    <t>3-3-1-14-03-24-0870-216</t>
  </si>
  <si>
    <t>3-3-1-14-03-24-0870-217</t>
  </si>
  <si>
    <t>3-3-1-14-03-25</t>
  </si>
  <si>
    <t>3-3-1-14-03-25-0711</t>
  </si>
  <si>
    <t>3-3-1-14-03-25-0711-220</t>
  </si>
  <si>
    <t>3-3-1-14-03-25-0823</t>
  </si>
  <si>
    <t>3-3-1-14-03-25-0823-220</t>
  </si>
  <si>
    <t>3-3-1-14-03-25-0823-221</t>
  </si>
  <si>
    <t>3-3-1-14-03-26-0937</t>
  </si>
  <si>
    <t>3-3-1-14-03-26-0937-222</t>
  </si>
  <si>
    <t>3-3-1-14-03-26-0963</t>
  </si>
  <si>
    <t>3-3-1-14-03-26-0963-222</t>
  </si>
  <si>
    <t>3-3-1-14-03-26-0963-224</t>
  </si>
  <si>
    <t>3-3-1-14-03-27</t>
  </si>
  <si>
    <t>3-3-1-14-03-27-0830</t>
  </si>
  <si>
    <t>3-3-1-14-03-27-0830-225</t>
  </si>
  <si>
    <t>3-3-1-14-03-27-0830-226</t>
  </si>
  <si>
    <t>3-3-1-14-03-27-0838</t>
  </si>
  <si>
    <t>3-3-1-14-03-27-0838-226</t>
  </si>
  <si>
    <t>3-3-1-14-03-27-0840</t>
  </si>
  <si>
    <t>3-3-1-14-03-27-0840-225</t>
  </si>
  <si>
    <t>3-3-1-14-03-28</t>
  </si>
  <si>
    <t>3-3-1-14-03-28-0383</t>
  </si>
  <si>
    <t>3-3-1-14-03-28-0383-229</t>
  </si>
  <si>
    <t>3-3-1-14-03-28-0681</t>
  </si>
  <si>
    <t>3-3-1-14-03-28-0681-228</t>
  </si>
  <si>
    <t>3-3-1-14-03-28-0682</t>
  </si>
  <si>
    <t>3-3-1-14-03-28-0682-228</t>
  </si>
  <si>
    <t>3-3-1-14-03-28-0683</t>
  </si>
  <si>
    <t>3-3-1-14-03-28-0683-228</t>
  </si>
  <si>
    <t>3-3-1-14-03-28-0824</t>
  </si>
  <si>
    <t>3-3-1-14-03-28-0824-228</t>
  </si>
  <si>
    <t>3-3-1-14-03-28-0834</t>
  </si>
  <si>
    <t>3-3-1-14-03-28-0834-229</t>
  </si>
  <si>
    <t>3-3-1-14-03-31-0684</t>
  </si>
  <si>
    <t>3-3-1-14-03-31-0684-235</t>
  </si>
  <si>
    <t>3-3-1-14-03-31-0761</t>
  </si>
  <si>
    <t>3-3-1-14-03-31-0761-235</t>
  </si>
  <si>
    <t>3-3-1-14-03-31-0822</t>
  </si>
  <si>
    <t>3-3-1-14-03-31-0822-235</t>
  </si>
  <si>
    <t>3-3-1-14-03-31-0822-236</t>
  </si>
  <si>
    <t>3-3-1-14-03-31-0822-238</t>
  </si>
  <si>
    <t>3-3-1-14-03-31-0825</t>
  </si>
  <si>
    <t>3-3-1-14-03-31-0825-238</t>
  </si>
  <si>
    <t>3-3-1-14-03-31-0835</t>
  </si>
  <si>
    <t>3-3-1-14-03-31-0835-238</t>
  </si>
  <si>
    <t>3-3-1-14-03-31-0873</t>
  </si>
  <si>
    <t>3-3-1-14-03-31-0873-235</t>
  </si>
  <si>
    <t>3-3-1-14-03-31-0908</t>
  </si>
  <si>
    <t>3-3-1-14-03-31-0908-235</t>
  </si>
  <si>
    <t>3-3-1-14-03-32-0734</t>
  </si>
  <si>
    <t>3-3-1-14-03-32-0734-241</t>
  </si>
  <si>
    <t>3-3-1-14-03-32-0831</t>
  </si>
  <si>
    <t>3-3-1-14-03-32-0831-241</t>
  </si>
  <si>
    <t>3-3-1-14-03-32-0831-244</t>
  </si>
  <si>
    <t>3-1-1-02-01</t>
  </si>
  <si>
    <t>3-1-3-02-12</t>
  </si>
  <si>
    <t>3-3-1-14-01-10-0801</t>
  </si>
  <si>
    <t>3-3-1-14-01-10-0801-155</t>
  </si>
  <si>
    <t>3-3-1-14-01-10-0962</t>
  </si>
  <si>
    <t>3-3-1-14-01-10-0962-155</t>
  </si>
  <si>
    <t>3-3-1-14-01-14</t>
  </si>
  <si>
    <t>3-3-1-14-01-14-0582</t>
  </si>
  <si>
    <t>3-3-1-14-01-14-0582-171</t>
  </si>
  <si>
    <t>3-3-1-14-01-14-0583</t>
  </si>
  <si>
    <t>3-3-1-14-01-14-0583-172</t>
  </si>
  <si>
    <t>3-3-1-14-01-15</t>
  </si>
  <si>
    <t>3-3-1-14-01-15-0208</t>
  </si>
  <si>
    <t>3-3-1-14-01-15-0208-175</t>
  </si>
  <si>
    <t>3-3-1-14-01-15-0435</t>
  </si>
  <si>
    <t>3-3-1-14-01-15-0435-175</t>
  </si>
  <si>
    <t>3-3-1-14-01-15-0471</t>
  </si>
  <si>
    <t>3-3-1-14-01-15-0471-175</t>
  </si>
  <si>
    <t>3-3-1-14-01-15-0487</t>
  </si>
  <si>
    <t>3-3-1-14-01-15-0487-173</t>
  </si>
  <si>
    <t>3-3-1-14-01-15-0488</t>
  </si>
  <si>
    <t>3-3-1-14-01-15-0488-174</t>
  </si>
  <si>
    <t>3-3-1-14-01-15-0691</t>
  </si>
  <si>
    <t>3-3-1-14-01-15-0691-174</t>
  </si>
  <si>
    <t>3-3-1-14-01-15-0808</t>
  </si>
  <si>
    <t>3-3-1-14-01-15-0808-174</t>
  </si>
  <si>
    <t>3-3-1-14-01-15-7328</t>
  </si>
  <si>
    <t>3-3-1-14-01-15-7328-175</t>
  </si>
  <si>
    <t>3-3-1-14-01-16-0804</t>
  </si>
  <si>
    <t>3-3-1-14-01-16-0804-177</t>
  </si>
  <si>
    <t>3-3-1-14-02-17-0417</t>
  </si>
  <si>
    <t>3-3-1-14-02-17-0417-181</t>
  </si>
  <si>
    <t>3-3-1-14-02-17-0807</t>
  </si>
  <si>
    <t>3-3-1-14-02-17-0807-180</t>
  </si>
  <si>
    <t>3-3-1-14-02-18-0806</t>
  </si>
  <si>
    <t>3-3-1-14-02-18-0806-184</t>
  </si>
  <si>
    <t>3-3-1-14-02-20-3075</t>
  </si>
  <si>
    <t>3-3-1-14-02-20-3075-200</t>
  </si>
  <si>
    <t>3-3-1-14-02-21-0584</t>
  </si>
  <si>
    <t>3-3-1-14-02-21-0584-203</t>
  </si>
  <si>
    <t>3-3-1-14-02-21-0584-204</t>
  </si>
  <si>
    <t>3-3-1-14-02-21-0584-205</t>
  </si>
  <si>
    <t>3-3-1-14-02-21-0584-206</t>
  </si>
  <si>
    <t>3-3-1-14-02-21-0584-207</t>
  </si>
  <si>
    <t>3-3-1-14-02-21-0584-208</t>
  </si>
  <si>
    <t>3-3-1-14-03-26-0226</t>
  </si>
  <si>
    <t>3-3-1-14-03-26-0226-222</t>
  </si>
  <si>
    <t>3-3-1-14-03-26-0226-223</t>
  </si>
  <si>
    <t>3-3-1-14-03-26-0943</t>
  </si>
  <si>
    <t>3-3-1-14-03-26-0943-222</t>
  </si>
  <si>
    <t>3-3-1-14-03-26-0953</t>
  </si>
  <si>
    <t>3-3-1-14-03-26-0953-222</t>
  </si>
  <si>
    <t>3-3-1-14-03-31-0404</t>
  </si>
  <si>
    <t>3-3-1-14-03-31-0404-235</t>
  </si>
  <si>
    <t>3-3-1-14-03-31-0418</t>
  </si>
  <si>
    <t>3-3-1-14-03-31-0418-235</t>
  </si>
  <si>
    <t>3-3-1-14-03-31-0491</t>
  </si>
  <si>
    <t>3-3-1-14-03-31-0491-235</t>
  </si>
  <si>
    <t>3-3-1-14-03-31-0581</t>
  </si>
  <si>
    <t>3-3-1-14-03-31-0581-235</t>
  </si>
  <si>
    <t>3-3-1-14-03-31-0800</t>
  </si>
  <si>
    <t>3-3-1-14-03-31-0800-238</t>
  </si>
  <si>
    <t>3-1-1-02-03-02</t>
  </si>
  <si>
    <t>3-1-2-02-05-02</t>
  </si>
  <si>
    <t>3-1-2-02-06-02</t>
  </si>
  <si>
    <t>3-1-2-02-06-03</t>
  </si>
  <si>
    <t>3-1-2-02-09-02</t>
  </si>
  <si>
    <t>3-1-3-01</t>
  </si>
  <si>
    <t>3-1-3-01-04</t>
  </si>
  <si>
    <t>3-1-3-01-05</t>
  </si>
  <si>
    <t>3-1-3-01-07</t>
  </si>
  <si>
    <t>3-1-3-01-09</t>
  </si>
  <si>
    <t>3-1-3-01-11</t>
  </si>
  <si>
    <t>3-1-3-01-14</t>
  </si>
  <si>
    <t>3-1-3-01-15</t>
  </si>
  <si>
    <t>3-1-3-01-16</t>
  </si>
  <si>
    <t>3-1-3-01-17</t>
  </si>
  <si>
    <t>3-1-3-01-18</t>
  </si>
  <si>
    <t>3-1-3-01-19</t>
  </si>
  <si>
    <t>3-1-3-01-20</t>
  </si>
  <si>
    <t>3-1-3-01-21</t>
  </si>
  <si>
    <t>3-1-3-01-22</t>
  </si>
  <si>
    <t>3-1-3-01-23</t>
  </si>
  <si>
    <t>3-1-3-01-23-01</t>
  </si>
  <si>
    <t>3-1-3-01-23-02</t>
  </si>
  <si>
    <t>3-1-3-01-24</t>
  </si>
  <si>
    <t>3-1-3-01-25</t>
  </si>
  <si>
    <t>3-1-3-01-25-03</t>
  </si>
  <si>
    <t>3-1-3-01-25-04</t>
  </si>
  <si>
    <t>3-1-3-01-25-05</t>
  </si>
  <si>
    <t>3-1-3-01-25-07</t>
  </si>
  <si>
    <t>3-1-3-01-26</t>
  </si>
  <si>
    <t>3-1-3-01-27</t>
  </si>
  <si>
    <t>3-1-3-01-28</t>
  </si>
  <si>
    <t>3-1-3-02-01</t>
  </si>
  <si>
    <t>3-1-3-02-02</t>
  </si>
  <si>
    <t>3-1-3-02-03</t>
  </si>
  <si>
    <t>3-1-3-02-04</t>
  </si>
  <si>
    <t>3-1-3-02-06</t>
  </si>
  <si>
    <t>3-1-3-02-19</t>
  </si>
  <si>
    <t>3-1-3-02-19-01</t>
  </si>
  <si>
    <t>3-1-3-02-19-02</t>
  </si>
  <si>
    <t>3-1-3-02-19-03</t>
  </si>
  <si>
    <t>3-1-3-02-19-04</t>
  </si>
  <si>
    <t>3-1-3-02-19-05</t>
  </si>
  <si>
    <t>3-1-3-02-19-06</t>
  </si>
  <si>
    <t>3-1-3-02-19-07</t>
  </si>
  <si>
    <t>3-1-3-02-19-08</t>
  </si>
  <si>
    <t>3-1-3-02-19-09</t>
  </si>
  <si>
    <t>3-1-3-02-19-10</t>
  </si>
  <si>
    <t>3-1-3-02-19-11</t>
  </si>
  <si>
    <t>3-1-3-02-19-12</t>
  </si>
  <si>
    <t>3-1-3-02-19-13</t>
  </si>
  <si>
    <t>3-1-3-02-19-14</t>
  </si>
  <si>
    <t>3-1-3-02-19-15</t>
  </si>
  <si>
    <t>3-1-3-02-19-16</t>
  </si>
  <si>
    <t>3-1-3-02-19-17</t>
  </si>
  <si>
    <t>3-1-3-02-19-18</t>
  </si>
  <si>
    <t>3-1-3-02-19-19</t>
  </si>
  <si>
    <t>3-1-3-02-19-20</t>
  </si>
  <si>
    <t>3-1-3-02-20</t>
  </si>
  <si>
    <t>3-1-3-02-21</t>
  </si>
  <si>
    <t>3-1-3-03</t>
  </si>
  <si>
    <t>3-1-3-03-01</t>
  </si>
  <si>
    <t>3-1-3-04</t>
  </si>
  <si>
    <t>3-1-3-04-01</t>
  </si>
  <si>
    <t>3-1-7</t>
  </si>
  <si>
    <t>3-1-7-01</t>
  </si>
  <si>
    <t>3-2</t>
  </si>
  <si>
    <t>3-2-1</t>
  </si>
  <si>
    <t>3-2-1-02</t>
  </si>
  <si>
    <t>3-2-1-03</t>
  </si>
  <si>
    <t>3-2-2</t>
  </si>
  <si>
    <t>3-2-2-01</t>
  </si>
  <si>
    <t>3-2-2-02</t>
  </si>
  <si>
    <t>3-2-2-03</t>
  </si>
  <si>
    <t>3-2-3</t>
  </si>
  <si>
    <t>3-2-3-01</t>
  </si>
  <si>
    <t>3-2-5</t>
  </si>
  <si>
    <t>3-2-5-01</t>
  </si>
  <si>
    <t>3-2-5-01-05</t>
  </si>
  <si>
    <t>3-2-5-01-05-01</t>
  </si>
  <si>
    <t>3-2-5-02</t>
  </si>
  <si>
    <t>3-2-5-02-02</t>
  </si>
  <si>
    <t>3-3-1-14-03-26-0364</t>
  </si>
  <si>
    <t>3-3-1-14-03-26-0364-222</t>
  </si>
  <si>
    <t>3-3-1-14-03-26-0941</t>
  </si>
  <si>
    <t>3-3-1-14-03-26-0941-222</t>
  </si>
  <si>
    <t>3-3-1-14-03-31-0143</t>
  </si>
  <si>
    <t>3-3-1-14-03-31-0143-240</t>
  </si>
  <si>
    <t>3-3-1-14-03-31-0353</t>
  </si>
  <si>
    <t>3-3-1-14-03-31-0353-235</t>
  </si>
  <si>
    <t>3-3-1-14-03-31-0358</t>
  </si>
  <si>
    <t>3-3-1-14-03-31-0358-240</t>
  </si>
  <si>
    <t>3-3-1-14-03-31-0586</t>
  </si>
  <si>
    <t>3-3-1-14-03-31-0586-235</t>
  </si>
  <si>
    <t>3-3-1-14-03-31-0698</t>
  </si>
  <si>
    <t>3-3-1-14-03-31-0698-239</t>
  </si>
  <si>
    <t>3-3-1-14-03-31-0699</t>
  </si>
  <si>
    <t>3-3-1-14-03-31-0699-239</t>
  </si>
  <si>
    <t>3-3-1-14-03-31-0700</t>
  </si>
  <si>
    <t>3-3-1-14-03-31-0700-239</t>
  </si>
  <si>
    <t>3-3-1-14-03-31-0701</t>
  </si>
  <si>
    <t>3-3-1-14-03-31-0701-239</t>
  </si>
  <si>
    <t>3-3-1-14-03-31-0703</t>
  </si>
  <si>
    <t>3-3-1-14-03-31-0703-239</t>
  </si>
  <si>
    <t>3-3-1-14-03-31-0704</t>
  </si>
  <si>
    <t>3-3-1-14-03-31-0704-239</t>
  </si>
  <si>
    <t>3-3-1-14-03-31-0710</t>
  </si>
  <si>
    <t>3-3-1-14-03-31-0710-235</t>
  </si>
  <si>
    <t>3-3-1-14-03-31-0714</t>
  </si>
  <si>
    <t>3-3-1-14-03-31-0714-235</t>
  </si>
  <si>
    <t>3-3-1-14-03-31-0728</t>
  </si>
  <si>
    <t>3-3-1-14-03-31-0728-235</t>
  </si>
  <si>
    <t>3-3-1-14-03-32-0705</t>
  </si>
  <si>
    <t>3-3-1-14-03-32-0705-241</t>
  </si>
  <si>
    <t>3-3-2-01</t>
  </si>
  <si>
    <t>3-3-2-01-04</t>
  </si>
  <si>
    <t>3-3-2-01-05</t>
  </si>
  <si>
    <t>3-3-2-01-07</t>
  </si>
  <si>
    <t>3-3-2-01-09</t>
  </si>
  <si>
    <t>3-3-2-01-11</t>
  </si>
  <si>
    <t>3-3-2-01-14</t>
  </si>
  <si>
    <t>3-3-2-01-15</t>
  </si>
  <si>
    <t>3-3-2-01-16</t>
  </si>
  <si>
    <t>3-3-2-01-17</t>
  </si>
  <si>
    <t>3-3-2-01-18</t>
  </si>
  <si>
    <t>3-3-2-01-19</t>
  </si>
  <si>
    <t>3-3-2-01-20</t>
  </si>
  <si>
    <t>3-3-2-01-21</t>
  </si>
  <si>
    <t>3-3-2-01-22</t>
  </si>
  <si>
    <t>3-3-2-01-23</t>
  </si>
  <si>
    <t>3-3-2-01-24</t>
  </si>
  <si>
    <t>3-3-2-01-25</t>
  </si>
  <si>
    <t>3-3-2-01-25-03</t>
  </si>
  <si>
    <t>3-3-2-01-26</t>
  </si>
  <si>
    <t>3-3-2-01-27</t>
  </si>
  <si>
    <t>3-3-2-01-28</t>
  </si>
  <si>
    <t>3-3-2-02-05</t>
  </si>
  <si>
    <t>3-3-2-02-05-01</t>
  </si>
  <si>
    <t>3-3-2-02-08</t>
  </si>
  <si>
    <t>3-3-2-02-08-01</t>
  </si>
  <si>
    <t>3-3-2-02-08-04</t>
  </si>
  <si>
    <t>3-3-2-02-08-05</t>
  </si>
  <si>
    <t>3-3-2-02-09</t>
  </si>
  <si>
    <t>3-3-2-02-09-01</t>
  </si>
  <si>
    <t>3-3-2-02-09-02</t>
  </si>
  <si>
    <t>3-3-2-02-11</t>
  </si>
  <si>
    <t>3-3-2-02-12</t>
  </si>
  <si>
    <t>3-3-2-02-12-01</t>
  </si>
  <si>
    <t>3-3-2-02-12-02</t>
  </si>
  <si>
    <t>3-3-2-02-12-03</t>
  </si>
  <si>
    <t>3-3-2-02-12-04</t>
  </si>
  <si>
    <t>3-3-2-02-12-05</t>
  </si>
  <si>
    <t>3-3-2-02-12-06</t>
  </si>
  <si>
    <t>3-3-2-02-12-07</t>
  </si>
  <si>
    <t>3-3-2-02-12-08</t>
  </si>
  <si>
    <t>3-3-2-02-12-09</t>
  </si>
  <si>
    <t>3-3-2-02-12-10</t>
  </si>
  <si>
    <t>3-3-2-02-12-11</t>
  </si>
  <si>
    <t>3-3-2-02-12-12</t>
  </si>
  <si>
    <t>3-3-2-02-12-13</t>
  </si>
  <si>
    <t>3-3-2-02-12-14</t>
  </si>
  <si>
    <t>3-3-2-02-12-15</t>
  </si>
  <si>
    <t>3-3-2-02-12-16</t>
  </si>
  <si>
    <t>3-3-2-02-12-17</t>
  </si>
  <si>
    <t>3-3-2-02-12-18</t>
  </si>
  <si>
    <t>3-3-2-02-12-19</t>
  </si>
  <si>
    <t>3-3-2-02-12-20</t>
  </si>
  <si>
    <t>3-3-2-02-16</t>
  </si>
  <si>
    <t>3-3-2-02-16-01</t>
  </si>
  <si>
    <t>3-3-2-02-16-02</t>
  </si>
  <si>
    <t>3-3-2-02-16-03</t>
  </si>
  <si>
    <t>3-3-2-02-19</t>
  </si>
  <si>
    <t>3-3-2-02-25</t>
  </si>
  <si>
    <t>3-3-2-02-99</t>
  </si>
  <si>
    <t>3-3-2-02-99-05</t>
  </si>
  <si>
    <t>3-3-2-02-99-07</t>
  </si>
  <si>
    <t>3-3-2-02-99-08</t>
  </si>
  <si>
    <t>3-3-2-03</t>
  </si>
  <si>
    <t>3-3-2-03-01</t>
  </si>
  <si>
    <t>3-3-2-08</t>
  </si>
  <si>
    <t>3-3-2-08-07</t>
  </si>
  <si>
    <t>3-3-2-08-11</t>
  </si>
  <si>
    <t>3-3-2-08-22</t>
  </si>
  <si>
    <t>3-3-2-08-23</t>
  </si>
  <si>
    <t>3-3-1-14-01-01-0735</t>
  </si>
  <si>
    <t>3-3-1-14-01-01-0735-102</t>
  </si>
  <si>
    <t>3-3-1-14-01-01-0735-103</t>
  </si>
  <si>
    <t>3-3-1-14-01-01-0735-104</t>
  </si>
  <si>
    <t>3-3-1-14-01-01-0739</t>
  </si>
  <si>
    <t>3-3-1-14-01-01-0739-103</t>
  </si>
  <si>
    <t>3-3-1-14-01-05-0640</t>
  </si>
  <si>
    <t>3-3-1-14-01-05-0640-125</t>
  </si>
  <si>
    <t>3-3-1-14-01-05-0721</t>
  </si>
  <si>
    <t>3-3-1-14-01-05-0721-125</t>
  </si>
  <si>
    <t>3-3-1-14-01-05-0722</t>
  </si>
  <si>
    <t>3-3-1-14-01-05-0722-125</t>
  </si>
  <si>
    <t>3-3-1-14-01-05-0724</t>
  </si>
  <si>
    <t>3-3-1-14-01-05-0724-125</t>
  </si>
  <si>
    <t>3-3-1-14-01-05-0742</t>
  </si>
  <si>
    <t>3-3-1-14-01-05-0742-126</t>
  </si>
  <si>
    <t>3-3-1-14-01-05-0743</t>
  </si>
  <si>
    <t>3-3-1-14-01-05-0743-124</t>
  </si>
  <si>
    <t>3-3-1-14-01-05-0749</t>
  </si>
  <si>
    <t>3-3-1-14-01-05-0749-123</t>
  </si>
  <si>
    <t>3-3-1-14-01-05-0760</t>
  </si>
  <si>
    <t>3-3-1-14-01-05-0760-125</t>
  </si>
  <si>
    <t>3-3-1-14-01-05-0764</t>
  </si>
  <si>
    <t>3-3-1-14-01-05-0764-125</t>
  </si>
  <si>
    <t>3-3-1-14-01-05-0959</t>
  </si>
  <si>
    <t>3-3-1-14-01-05-0959-125</t>
  </si>
  <si>
    <t>3-3-1-14-01-05-0960</t>
  </si>
  <si>
    <t>3-3-1-14-01-05-0960-125</t>
  </si>
  <si>
    <t>3-3-1-14-01-07-0741</t>
  </si>
  <si>
    <t>3-3-1-14-01-07-0741-136</t>
  </si>
  <si>
    <t>3-3-1-14-01-07-0969</t>
  </si>
  <si>
    <t>3-3-1-14-01-07-0969-137</t>
  </si>
  <si>
    <t>3-3-1-14-01-09-0730</t>
  </si>
  <si>
    <t>3-3-1-14-01-09-0730-151</t>
  </si>
  <si>
    <t>3-3-1-14-01-13-0968</t>
  </si>
  <si>
    <t>3-3-1-14-01-13-0968-167</t>
  </si>
  <si>
    <t>3-3-1-14-02-20-0738</t>
  </si>
  <si>
    <t>3-3-1-14-02-20-0738-200</t>
  </si>
  <si>
    <t>3-3-1-14-02-20-0738-201</t>
  </si>
  <si>
    <t>3-3-1-14-03-25-0753</t>
  </si>
  <si>
    <t>3-3-1-14-03-25-0753-220</t>
  </si>
  <si>
    <t>3-3-1-14-03-31-0750</t>
  </si>
  <si>
    <t>3-3-1-14-03-31-0750-235</t>
  </si>
  <si>
    <t>3-3-1-14-03-31-0758</t>
  </si>
  <si>
    <t>3-3-1-14-03-31-0758-236</t>
  </si>
  <si>
    <t>3-3-1-14-03-31-0765</t>
  </si>
  <si>
    <t>3-3-1-14-03-31-0765-238</t>
  </si>
  <si>
    <t>3-3-1-14-03-32-0759</t>
  </si>
  <si>
    <t>3-3-1-14-03-32-0759-242</t>
  </si>
  <si>
    <t>3-1-1-01-25-02</t>
  </si>
  <si>
    <t>3-1-1-02-02</t>
  </si>
  <si>
    <t>3-1-2-03-06</t>
  </si>
  <si>
    <t>3-3-1-14-02-19-0339</t>
  </si>
  <si>
    <t>3-3-1-14-02-19-0339-187</t>
  </si>
  <si>
    <t>3-3-1-14-02-19-0339-189</t>
  </si>
  <si>
    <t>3-3-1-14-02-19-0339-190</t>
  </si>
  <si>
    <t>3-3-1-14-02-19-0339-191</t>
  </si>
  <si>
    <t>3-3-1-14-02-19-0339-194</t>
  </si>
  <si>
    <t>3-3-1-14-02-19-0348</t>
  </si>
  <si>
    <t>3-3-1-14-02-19-0348-198</t>
  </si>
  <si>
    <t>3-3-1-14-02-19-0408</t>
  </si>
  <si>
    <t>3-3-1-14-02-19-0408-192</t>
  </si>
  <si>
    <t>3-3-1-14-02-19-0543</t>
  </si>
  <si>
    <t>3-3-1-14-02-19-0543-187</t>
  </si>
  <si>
    <t>3-3-1-14-02-19-0543-188</t>
  </si>
  <si>
    <t>3-3-1-14-02-19-0543-189</t>
  </si>
  <si>
    <t>3-3-1-14-02-19-0585</t>
  </si>
  <si>
    <t>3-3-1-14-02-19-0585-196</t>
  </si>
  <si>
    <t>3-3-1-14-02-19-0809</t>
  </si>
  <si>
    <t>3-3-1-14-02-19-0809-192</t>
  </si>
  <si>
    <t>3-3-1-14-02-19-0810</t>
  </si>
  <si>
    <t>3-3-1-14-02-19-0810-194</t>
  </si>
  <si>
    <t>3-3-1-14-02-19-0810-195</t>
  </si>
  <si>
    <t>3-3-1-14-02-19-0967</t>
  </si>
  <si>
    <t>3-3-1-14-02-19-0967-197</t>
  </si>
  <si>
    <t>3-3-1-14-02-19-1165</t>
  </si>
  <si>
    <t>3-3-1-14-02-19-1165-196</t>
  </si>
  <si>
    <t>3-3-1-14-02-19-6219</t>
  </si>
  <si>
    <t>3-3-1-14-02-19-6219-198</t>
  </si>
  <si>
    <t>3-3-1-14-02-19-7132</t>
  </si>
  <si>
    <t>3-3-1-14-02-19-7132-198</t>
  </si>
  <si>
    <t>3-3-1-14-02-19-7253</t>
  </si>
  <si>
    <t>3-3-1-14-02-19-7253-196</t>
  </si>
  <si>
    <t>3-3-1-14-02-19-7254</t>
  </si>
  <si>
    <t>3-3-1-14-02-19-7254-198</t>
  </si>
  <si>
    <t>3-3-1-14-02-20-0680</t>
  </si>
  <si>
    <t>3-3-1-14-02-20-0680-199</t>
  </si>
  <si>
    <t>3-3-1-14-02-20-0762</t>
  </si>
  <si>
    <t>3-3-1-14-02-20-0762-202</t>
  </si>
  <si>
    <t>3-3-1-14-03-26-0955</t>
  </si>
  <si>
    <t>3-3-1-14-03-26-0955-222</t>
  </si>
  <si>
    <t>3-3-1-14-03-26-0965</t>
  </si>
  <si>
    <t>3-3-1-14-03-26-0965-222</t>
  </si>
  <si>
    <t>3-3-1-14-03-31-0232</t>
  </si>
  <si>
    <t>3-3-1-14-03-31-0232-235</t>
  </si>
  <si>
    <t>3-3-1-14-03-31-0232-236</t>
  </si>
  <si>
    <t>3-3-1-14-03-31-0232-237</t>
  </si>
  <si>
    <t>3-3-1-14-03-31-0232-238</t>
  </si>
  <si>
    <t>3-3-1-14-03-31-0398</t>
  </si>
  <si>
    <t>3-3-1-14-03-31-0398-235</t>
  </si>
  <si>
    <t>3-3-1-14-03-31-6094</t>
  </si>
  <si>
    <t>3-3-1-14-03-31-6094-235</t>
  </si>
  <si>
    <t>3-3-1-14-03-31-6094-236</t>
  </si>
  <si>
    <t>3-3-1-14-03-32-0954</t>
  </si>
  <si>
    <t>3-3-1-14-03-32-0954-241</t>
  </si>
  <si>
    <t>3-1-2-02-18</t>
  </si>
  <si>
    <t>3-3-1-14-03-24-0770</t>
  </si>
  <si>
    <t>3-3-1-14-03-24-0770-216</t>
  </si>
  <si>
    <t>3-3-1-14-03-26-0695</t>
  </si>
  <si>
    <t>3-3-1-14-03-26-0695-224</t>
  </si>
  <si>
    <t>3-3-1-14-03-26-0696</t>
  </si>
  <si>
    <t>3-3-1-14-03-26-0696-222</t>
  </si>
  <si>
    <t>3-3-1-14-03-26-0697</t>
  </si>
  <si>
    <t>3-3-1-14-03-26-0697-223</t>
  </si>
  <si>
    <t>3-3-1-14-03-26-0723</t>
  </si>
  <si>
    <t>3-3-1-14-03-26-0723-222</t>
  </si>
  <si>
    <t>3-3-1-14-03-26-0732</t>
  </si>
  <si>
    <t>3-3-1-14-03-26-0732-224</t>
  </si>
  <si>
    <t>3-3-1-14-03-26-0737</t>
  </si>
  <si>
    <t>3-3-1-14-03-26-0737-223</t>
  </si>
  <si>
    <t>3-3-1-14-03-26-0776</t>
  </si>
  <si>
    <t>3-3-1-14-03-26-0776-222</t>
  </si>
  <si>
    <t>3-3-1-14-03-31-0693</t>
  </si>
  <si>
    <t>3-3-1-14-03-31-0693-235</t>
  </si>
  <si>
    <t>3-1-3-02-14</t>
  </si>
  <si>
    <t>3-3-1-14-01-02</t>
  </si>
  <si>
    <t>3-3-1-14-01-02-0869</t>
  </si>
  <si>
    <t>3-3-1-14-01-02-0869-106</t>
  </si>
  <si>
    <t>3-3-1-14-01-02-0872</t>
  </si>
  <si>
    <t>3-3-1-14-01-02-0872-106</t>
  </si>
  <si>
    <t>3-3-1-14-01-02-0874</t>
  </si>
  <si>
    <t>3-3-1-14-01-02-0874-107</t>
  </si>
  <si>
    <t>3-3-1-14-01-02-0875</t>
  </si>
  <si>
    <t>3-3-1-14-01-02-0875-107</t>
  </si>
  <si>
    <t>3-3-1-14-01-02-0876</t>
  </si>
  <si>
    <t>3-3-1-14-01-02-0876-108</t>
  </si>
  <si>
    <t>3-3-1-14-01-02-0877</t>
  </si>
  <si>
    <t>3-3-1-14-01-02-0877-108</t>
  </si>
  <si>
    <t>3-3-1-14-01-02-0878</t>
  </si>
  <si>
    <t>3-3-1-14-01-02-0878-109</t>
  </si>
  <si>
    <t>3-3-1-14-01-02-0879</t>
  </si>
  <si>
    <t>3-3-1-14-01-02-0879-109</t>
  </si>
  <si>
    <t>3-3-1-14-01-02-0880</t>
  </si>
  <si>
    <t>3-3-1-14-01-02-0880-110</t>
  </si>
  <si>
    <t>3-3-1-14-01-02-0881</t>
  </si>
  <si>
    <t>3-3-1-14-01-02-0881-111</t>
  </si>
  <si>
    <t>3-3-1-14-01-02-0882</t>
  </si>
  <si>
    <t>3-3-1-14-01-02-0882-112</t>
  </si>
  <si>
    <t>3-3-1-14-01-02-0883</t>
  </si>
  <si>
    <t>3-3-1-14-01-02-0883-113</t>
  </si>
  <si>
    <t>3-3-1-14-01-02-0948</t>
  </si>
  <si>
    <t>3-3-1-14-01-02-0948-106</t>
  </si>
  <si>
    <t>3-3-1-14-01-13-0884</t>
  </si>
  <si>
    <t>3-3-1-14-01-13-0884-166</t>
  </si>
  <si>
    <t>3-3-1-14-02-22-0885</t>
  </si>
  <si>
    <t>3-3-1-14-02-22-0885-209</t>
  </si>
  <si>
    <t>3-3-1-14-03-26-0946</t>
  </si>
  <si>
    <t>3-3-1-14-03-26-0946-222</t>
  </si>
  <si>
    <t>3-3-1-14-03-30</t>
  </si>
  <si>
    <t>3-3-1-14-03-30-0886</t>
  </si>
  <si>
    <t>3-3-1-14-03-30-0886-234</t>
  </si>
  <si>
    <t>3-3-1-14-03-30-0887</t>
  </si>
  <si>
    <t>3-3-1-14-03-30-0887-233</t>
  </si>
  <si>
    <t>3-3-2-02-99-03</t>
  </si>
  <si>
    <t>alcaldia</t>
  </si>
  <si>
    <t>dasc</t>
  </si>
  <si>
    <t>gestion</t>
  </si>
  <si>
    <t>bomberos</t>
  </si>
  <si>
    <t>comunal</t>
  </si>
  <si>
    <t>daded</t>
  </si>
  <si>
    <t>fvs</t>
  </si>
  <si>
    <t>gob</t>
  </si>
  <si>
    <t>gobierno</t>
  </si>
  <si>
    <t>catas</t>
  </si>
  <si>
    <t>foncep</t>
  </si>
  <si>
    <t>h cor</t>
  </si>
  <si>
    <t>h cre</t>
  </si>
  <si>
    <t>h cta</t>
  </si>
  <si>
    <t>h ppto</t>
  </si>
  <si>
    <t>hacienda</t>
  </si>
  <si>
    <t>desarrollo</t>
  </si>
  <si>
    <t>ipes</t>
  </si>
  <si>
    <t>turismo</t>
  </si>
  <si>
    <t>idu</t>
  </si>
  <si>
    <t>m vial</t>
  </si>
  <si>
    <t>movilid a</t>
  </si>
  <si>
    <t>movilid tyt</t>
  </si>
  <si>
    <t>movilidad</t>
  </si>
  <si>
    <t>educacion</t>
  </si>
  <si>
    <t>idep</t>
  </si>
  <si>
    <t>universidad</t>
  </si>
  <si>
    <t>ffds</t>
  </si>
  <si>
    <t>salud</t>
  </si>
  <si>
    <t>idipron</t>
  </si>
  <si>
    <t>integración</t>
  </si>
  <si>
    <t>integracion</t>
  </si>
  <si>
    <t>artes</t>
  </si>
  <si>
    <t>cultura</t>
  </si>
  <si>
    <t>fundacion</t>
  </si>
  <si>
    <t>idrd</t>
  </si>
  <si>
    <t>orquesta</t>
  </si>
  <si>
    <t>patrimonio</t>
  </si>
  <si>
    <t>ambiente</t>
  </si>
  <si>
    <t>indiger</t>
  </si>
  <si>
    <t>jardin</t>
  </si>
  <si>
    <t>cvp</t>
  </si>
  <si>
    <t>habitat</t>
  </si>
  <si>
    <t>uaesp</t>
  </si>
  <si>
    <t>otras</t>
  </si>
  <si>
    <t>concejo</t>
  </si>
  <si>
    <t>contraloria</t>
  </si>
  <si>
    <t>personeria</t>
  </si>
  <si>
    <t>veeduria</t>
  </si>
  <si>
    <t>GASTOS</t>
  </si>
  <si>
    <t>GASTOS DE FUNCIONAMIENTO</t>
  </si>
  <si>
    <t>SERVICIOS PERSONALES</t>
  </si>
  <si>
    <t>SERVICIOS PERSONALES ASOCIADOS A LA</t>
  </si>
  <si>
    <t>Sueldos Personal de Nina</t>
  </si>
  <si>
    <t>Gastos de Representaci</t>
  </si>
  <si>
    <t>Horas Extras, Dominicales, Festivos,</t>
  </si>
  <si>
    <t>Auxilio de Transporte</t>
  </si>
  <si>
    <t>Subsidio de Alimentaci</t>
  </si>
  <si>
    <t>Bonificaci por Servicios Prestados</t>
  </si>
  <si>
    <t>Prima Semestral</t>
  </si>
  <si>
    <t>Prima de Navidad</t>
  </si>
  <si>
    <t>Prima de Vacaciones</t>
  </si>
  <si>
    <t>Prima T馗nica</t>
  </si>
  <si>
    <t>Prima de Antiguedad</t>
  </si>
  <si>
    <t>Prima Secretarial</t>
  </si>
  <si>
    <t>Prima de Riesgo</t>
  </si>
  <si>
    <t>Otras Primas y Bonificaciones</t>
  </si>
  <si>
    <t>Vacaciones en Dinero</t>
  </si>
  <si>
    <t>Bonificaci Especial de Recreaci</t>
  </si>
  <si>
    <t>Reconocimiento por Permanencia en el</t>
  </si>
  <si>
    <t>SERVICIOS PERSONALES INDIRECTOS</t>
  </si>
  <si>
    <t>Honorarios</t>
  </si>
  <si>
    <t>Honorarios Entidad</t>
  </si>
  <si>
    <t>Remuneraci Servicios T馗nicos</t>
  </si>
  <si>
    <t>Bonificaci Escoltas Alcald僘</t>
  </si>
  <si>
    <t>APORTES PATRONALES AL SECTOR PRIVADO</t>
  </si>
  <si>
    <t>Aportes Patronales Sector Privado</t>
  </si>
  <si>
    <t>Cesant僘s Fondos Privados</t>
  </si>
  <si>
    <t>Pensiones Fondos Privados</t>
  </si>
  <si>
    <t>Salud EPS Privadas</t>
  </si>
  <si>
    <t>Riesgos Profesionales Sector Privado</t>
  </si>
  <si>
    <t>Caja de Compensaci</t>
  </si>
  <si>
    <t>Aportes Patronales Sector P炻lico</t>
  </si>
  <si>
    <t>Cesant僘s Fondos P炻licos</t>
  </si>
  <si>
    <t>Pensiones Fondos P炻licos</t>
  </si>
  <si>
    <t>Salud EPS P炻licas</t>
  </si>
  <si>
    <t>ESAP</t>
  </si>
  <si>
    <t>ICBF</t>
  </si>
  <si>
    <t>SENA</t>
  </si>
  <si>
    <t>Institutos T馗nicos</t>
  </si>
  <si>
    <t>Comisiones</t>
  </si>
  <si>
    <t>GASTOS GENERALES</t>
  </si>
  <si>
    <t>Adquisici de Bienes</t>
  </si>
  <si>
    <t>Dotaci</t>
  </si>
  <si>
    <t>Gastos de Computador</t>
  </si>
  <si>
    <t>Combustibles, Lubricantes y Llantas</t>
  </si>
  <si>
    <t>Materiales y Suministros</t>
  </si>
  <si>
    <t>Compra de Equipo</t>
  </si>
  <si>
    <t>Adquisici de Servicios</t>
  </si>
  <si>
    <t>Arrendamientos</t>
  </si>
  <si>
    <t>Vi疸icos y Gastos de Viaje</t>
  </si>
  <si>
    <t>Gastos de Transporte y Comunicaci</t>
  </si>
  <si>
    <t>Impresos y  Publicaciones</t>
  </si>
  <si>
    <t>Mantenimiento y Reparaciones</t>
  </si>
  <si>
    <t>Mantenimiento Entidad</t>
  </si>
  <si>
    <t>Seguros</t>
  </si>
  <si>
    <t>Seguros Entidad</t>
  </si>
  <si>
    <t>Servicios P炻licos</t>
  </si>
  <si>
    <t>Energ僘</t>
  </si>
  <si>
    <t>Acueducto y Alcantarillado</t>
  </si>
  <si>
    <t>Aseo</t>
  </si>
  <si>
    <t>Tel馭ono</t>
  </si>
  <si>
    <t>Gas</t>
  </si>
  <si>
    <t>Capacitaci</t>
  </si>
  <si>
    <t>Capacitaci Interna</t>
  </si>
  <si>
    <t>Bienestar e Incentivos</t>
  </si>
  <si>
    <t>Promoci Institucional</t>
  </si>
  <si>
    <t>Salud Ocupacional</t>
  </si>
  <si>
    <t>Programas y Convenios Institucion</t>
  </si>
  <si>
    <t>C.A.D.E.</t>
  </si>
  <si>
    <t>Otros Programas y Convenios Insti</t>
  </si>
  <si>
    <t>Informaci</t>
  </si>
  <si>
    <t>Otros Gastos Generales</t>
  </si>
  <si>
    <t>Impuestos, Tasas, Contribuciones, De</t>
  </si>
  <si>
    <t>PASIVOS EXIGIBLES</t>
  </si>
  <si>
    <t>INVERSIﾓN</t>
  </si>
  <si>
    <t>DIRECTA</t>
  </si>
  <si>
    <t>Bogot・Humana</t>
  </si>
  <si>
    <t>Una ciudad que supera la segregac</t>
  </si>
  <si>
    <t>Bogot・humana por la dignidad de l</t>
  </si>
  <si>
    <t>Asistencia, atenci y reparaci i</t>
  </si>
  <si>
    <t>129 - Asistencia, atenci y repar</t>
  </si>
  <si>
    <t>130 - Asistencia, atenci y repar</t>
  </si>
  <si>
    <t>Una Bogot・que defiende y fortalece l</t>
  </si>
  <si>
    <t>Transparencia, probidad, lucha contr</t>
  </si>
  <si>
    <t>Fortalecimiento de la funci disc</t>
  </si>
  <si>
    <t>222 - Fortalecimiento de la funci</t>
  </si>
  <si>
    <t>Fortalecimiento de la transparenc</t>
  </si>
  <si>
    <t>222 - Fortalecimiento de la trans</t>
  </si>
  <si>
    <t>El servicio, actitud de vida con pro</t>
  </si>
  <si>
    <t>222 - El servicio, actitud de vida c</t>
  </si>
  <si>
    <t>Bogot・ ciudad de memoria, paz y r</t>
  </si>
  <si>
    <t>Inclusi, reparaci y reconocimie</t>
  </si>
  <si>
    <t>231 - Inclusi, reparaci y recon</t>
  </si>
  <si>
    <t>232 - Inclusi, reparaci y recon</t>
  </si>
  <si>
    <t>Fortalecimiento de la funci adminis</t>
  </si>
  <si>
    <t>Comunicaci humana para el desarr</t>
  </si>
  <si>
    <t>235 - Comunicaci humana para el</t>
  </si>
  <si>
    <t>Gerencia jur冝ica garante de derec</t>
  </si>
  <si>
    <t>237 - Gerencia jur冝ica garante de</t>
  </si>
  <si>
    <t>Sistema de mejoramiento de la ges</t>
  </si>
  <si>
    <t>235 - Sistema de mejoramiento de</t>
  </si>
  <si>
    <t>Implementaci del sistema de gest</t>
  </si>
  <si>
    <t>235 - Implementaci del sistema d</t>
  </si>
  <si>
    <t>Estructuraci - fortalecimiento y di</t>
  </si>
  <si>
    <t>236 - Estructuraci - fortalecimient</t>
  </si>
  <si>
    <t>Fortalecimiento de los sistemas de g</t>
  </si>
  <si>
    <t>235 - Fortalecimiento de los sistema</t>
  </si>
  <si>
    <t>Servicios a la ciudadan僘 con cali</t>
  </si>
  <si>
    <t>238 - Servicios a la ciudadan僘 co</t>
  </si>
  <si>
    <t>Consolidaci de la infraestructur</t>
  </si>
  <si>
    <t>235 - Consolidaci de la infraest</t>
  </si>
  <si>
    <t>Fortalecimiento de la gesti p炻li</t>
  </si>
  <si>
    <t>235 - Fortalecimiento de la gesti</t>
  </si>
  <si>
    <t>Desarrollo integral y mejoramient</t>
  </si>
  <si>
    <t>235 - Desarrollo integral y mejor</t>
  </si>
  <si>
    <t>Archivo de Bogot・ por una memoria</t>
  </si>
  <si>
    <t>235 - Archivo de Bogot・ por una m</t>
  </si>
  <si>
    <t>TIC para gobierno digital, ciudad</t>
  </si>
  <si>
    <t>TIC para el desarrollo de un gobi</t>
  </si>
  <si>
    <t>241 - TIC para el desarrollo de u</t>
  </si>
  <si>
    <t>242 - TIC para el desarrollo de u</t>
  </si>
  <si>
    <t>243 - TIC para el desarrollo de u</t>
  </si>
  <si>
    <t>244 - TIC para el desarrollo de u</t>
  </si>
  <si>
    <t>Bogot・Humana internacional</t>
  </si>
  <si>
    <t>245 - Bogot・Humana internacional</t>
  </si>
  <si>
    <t>Otros Gastos de Personal</t>
  </si>
  <si>
    <t>Riesgos Profesionales Sector P炻lico</t>
  </si>
  <si>
    <t>Sentencias Judiciales</t>
  </si>
  <si>
    <t>Otras Sentencias</t>
  </si>
  <si>
    <t>Intereses y Comisiones</t>
  </si>
  <si>
    <t>Lucha contra distintos tipos de d</t>
  </si>
  <si>
    <t>Reducci de la discriminaci y vi</t>
  </si>
  <si>
    <t>123 - Reducci de la discriminaci</t>
  </si>
  <si>
    <t>Reconocimiento, caracterizaci y</t>
  </si>
  <si>
    <t>121 - Reconocimiento, caracteriza</t>
  </si>
  <si>
    <t>Bogot・ un territorio que defiende</t>
  </si>
  <si>
    <t>Promoci de los sistemas de justi</t>
  </si>
  <si>
    <t>138 - Promoci de los sistemas de</t>
  </si>
  <si>
    <t>139 - Promoci de los sistemas de</t>
  </si>
  <si>
    <t>Plan integral de prevenci y prot</t>
  </si>
  <si>
    <t>134 - Plan integral de prevenci</t>
  </si>
  <si>
    <t>Bogot・Humana apropia de manera pr</t>
  </si>
  <si>
    <t>135 - Bogot・Humana apropia de man</t>
  </si>
  <si>
    <t>Articulaci de la pol咜ica y forta</t>
  </si>
  <si>
    <t>137 - Articulaci de la pol咜ica y</t>
  </si>
  <si>
    <t>Fortalecimiento del acceso a la j</t>
  </si>
  <si>
    <t>136 - Fortalecimiento del acceso</t>
  </si>
  <si>
    <t>Un territorio que enfrenta el cambio</t>
  </si>
  <si>
    <t>Gesti integral de riesgos</t>
  </si>
  <si>
    <t>Modernizaci Cuerpo Oficial de Bombe</t>
  </si>
  <si>
    <t>201 - Modernizaci Cuerpo Oficial de</t>
  </si>
  <si>
    <t>Bogot・Humana: participa y decide</t>
  </si>
  <si>
    <t>Gesti efectiva de administraci del</t>
  </si>
  <si>
    <t>219 - Gesti efectiva de administrac</t>
  </si>
  <si>
    <t>Revitalizaci de la organizaci comu</t>
  </si>
  <si>
    <t>216 - Revitalizaci de la organizaci</t>
  </si>
  <si>
    <t>Comunicaci p炻lica para la movilizac</t>
  </si>
  <si>
    <t>218 - Comunicaci p炻lica para la mov</t>
  </si>
  <si>
    <t>Planeaci y presupuestaci participa</t>
  </si>
  <si>
    <t>215 - Planeaci y presupuestaci par</t>
  </si>
  <si>
    <t>216 - Planeaci y presupuestaci par</t>
  </si>
  <si>
    <t>217 - Planeaci y presupuestaci par</t>
  </si>
  <si>
    <t>Fortalecimiento de las capacidade</t>
  </si>
  <si>
    <t>Centro de estudios y an疝isis de espa</t>
  </si>
  <si>
    <t>220 - Centro de estudios y an疝isis d</t>
  </si>
  <si>
    <t>Fortalecimiento a la gobernabilid</t>
  </si>
  <si>
    <t>220 - Fortalecimiento a la gobern</t>
  </si>
  <si>
    <t>221 - Fortalecimiento a la gobern</t>
  </si>
  <si>
    <t>Fortalecimiento de la gesti 騁ica</t>
  </si>
  <si>
    <t>222 - Fortalecimiento de la gesti</t>
  </si>
  <si>
    <t>Promoci de la transparencia, la</t>
  </si>
  <si>
    <t>222 - Promoci de la transparenci</t>
  </si>
  <si>
    <t>224 - Promoci de la transparenci</t>
  </si>
  <si>
    <t>Territorios de vida y paz con pre</t>
  </si>
  <si>
    <t>Convivencia y seguridad para la c</t>
  </si>
  <si>
    <t>225 - Convivencia y seguridad par</t>
  </si>
  <si>
    <t>226 - Convivencia y seguridad par</t>
  </si>
  <si>
    <t>Dignificaci de las personas priv</t>
  </si>
  <si>
    <t>226 - Dignificaci de las persona</t>
  </si>
  <si>
    <t>Programa de atenci al proceso de</t>
  </si>
  <si>
    <t>225 - Programa de atenci al proc</t>
  </si>
  <si>
    <t>Fortalecimiento de la seguridad c</t>
  </si>
  <si>
    <t>N伹ero 佖ico de seguridad y emergen</t>
  </si>
  <si>
    <t>229 - N伹ero 佖ico de seguridad y e</t>
  </si>
  <si>
    <t>Fortalecimiento integral de equip</t>
  </si>
  <si>
    <t>228 - Fortalecimiento integral de</t>
  </si>
  <si>
    <t>Adquisici y dotaci de bienes y</t>
  </si>
  <si>
    <t>228 - Adquisici y dotaci de bie</t>
  </si>
  <si>
    <t>Apoyo log﨎tico especializado dest</t>
  </si>
  <si>
    <t>228 - Apoyo log﨎tico especializad</t>
  </si>
  <si>
    <t>Fortalecimiento del centro de est</t>
  </si>
  <si>
    <t>228 - Fortalecimiento del centro</t>
  </si>
  <si>
    <t>Potenciaci del sistema integrado</t>
  </si>
  <si>
    <t>229 - Potenciaci del sistema int</t>
  </si>
  <si>
    <t>Desarrollo y fortalecimiento inst</t>
  </si>
  <si>
    <t>235 - Desarrollo y fortalecimient</t>
  </si>
  <si>
    <t>Modernizaci organizacional</t>
  </si>
  <si>
    <t>235 - Modernizaci organizacional</t>
  </si>
  <si>
    <t>Apoyo para el fortalecimiento de</t>
  </si>
  <si>
    <t>235 - Apoyo para el fortalecimien</t>
  </si>
  <si>
    <t>236 - Apoyo para el fortalecimien</t>
  </si>
  <si>
    <t>238 - Apoyo para el fortalecimien</t>
  </si>
  <si>
    <t>Promoci de la comunicaci y la i</t>
  </si>
  <si>
    <t>238 - Promoci de la comunicaci</t>
  </si>
  <si>
    <t>Agenciamiento pol咜ico de las rela</t>
  </si>
  <si>
    <t>238 - Agenciamiento pol咜ico de la</t>
  </si>
  <si>
    <t>Gesti estrat馮ica y fortalecimiento</t>
  </si>
  <si>
    <t>235 - Gesti estrat馮ica y fortalecim</t>
  </si>
  <si>
    <t>Fortalecimiento del Sistema integrad</t>
  </si>
  <si>
    <t>235 - Fortalecimiento del Sistema in</t>
  </si>
  <si>
    <t>Consolidaci del sistema de informac</t>
  </si>
  <si>
    <t>241 - Consolidaci del sistema de in</t>
  </si>
  <si>
    <t>Fortalecimiento de la infraestruc</t>
  </si>
  <si>
    <t>241 - Fortalecimiento de la infra</t>
  </si>
  <si>
    <t>244 - Fortalecimiento de la infra</t>
  </si>
  <si>
    <t>Prima de Servicios</t>
  </si>
  <si>
    <t>Honorarios Concejales</t>
  </si>
  <si>
    <t>Mantenimiento C.A.D.</t>
  </si>
  <si>
    <t>Seguros de Vida Concejales</t>
  </si>
  <si>
    <t>Seguros de Salud Concejales</t>
  </si>
  <si>
    <t>Capacitaci Externa</t>
  </si>
  <si>
    <t>TRANSFERENCIAS PARA FUNCIONAMIENTO</t>
  </si>
  <si>
    <t>ESTABLECIMIENTOS PÚBLICOS</t>
  </si>
  <si>
    <t>Fondo Financiero Distrital de Salud</t>
  </si>
  <si>
    <t>Fondo de Prevención y Atención de Emergencias de Bogotá, D</t>
  </si>
  <si>
    <t>Instituto de Desarrollo Urbano - IDU</t>
  </si>
  <si>
    <t>Caja de la Vivienda Popular</t>
  </si>
  <si>
    <t>Instituto Distrital para la Recreación y el Deporte - IDRD</t>
  </si>
  <si>
    <t>Instituto Distrital para la Protección de la Niñez y de la</t>
  </si>
  <si>
    <t>Fundación Gilberto Alzate Avendaño</t>
  </si>
  <si>
    <t>Orquesta Filarmónica de Bogotá</t>
  </si>
  <si>
    <t>Fondo de Vigilancia y Seguridad de Bogotá, D.C.</t>
  </si>
  <si>
    <t>Jardín Botánico José Celestino Mutis</t>
  </si>
  <si>
    <t>Instituto para la Investigación Educativa y el Desarrollo</t>
  </si>
  <si>
    <t>Instituto Distrital de la Participación y Acción Comunal</t>
  </si>
  <si>
    <t>Unidad Administrativa Especial de Catastro</t>
  </si>
  <si>
    <t>Unidad Administrativa Especial de Rehabilitación y Manteni</t>
  </si>
  <si>
    <t>Unidad Administrativa Especial de Servicios Públicos</t>
  </si>
  <si>
    <t>Gastos de Funcionamiento</t>
  </si>
  <si>
    <t>Servicio de Alumbrado Público</t>
  </si>
  <si>
    <t>Instituto para la Economía Social - IPES</t>
  </si>
  <si>
    <t>Fondo de Prestaciones Económicas, Cesantías y Pensiones -</t>
  </si>
  <si>
    <t>Gastos de  Funcionamiento</t>
  </si>
  <si>
    <t>Fondo de Pensiones Públicas</t>
  </si>
  <si>
    <t>Intereses y Comisiones - Fondo de Pensiones Públicas</t>
  </si>
  <si>
    <t>Cuotas Partes</t>
  </si>
  <si>
    <t>Instituto Distrital de Patrimonio Cultural</t>
  </si>
  <si>
    <t>Instituto Distrital de Turismo</t>
  </si>
  <si>
    <t>Instituto Distrital de las Artes - IDARTES</t>
  </si>
  <si>
    <t>OTRAS TRANSFERENCIAS</t>
  </si>
  <si>
    <t>Fondo de Compensación Distrital</t>
  </si>
  <si>
    <t>Fondo de Pasivos Caja de Previsi So</t>
  </si>
  <si>
    <t>Fondo de Pasivos EDIS</t>
  </si>
  <si>
    <t>Fondo de Pasivos EDTU</t>
  </si>
  <si>
    <t>Fondo de Pensiones P炻licas</t>
  </si>
  <si>
    <t>Fondos de Desarrollo Local</t>
  </si>
  <si>
    <t>Usaquén</t>
  </si>
  <si>
    <t>Chapinero</t>
  </si>
  <si>
    <t>Santa Fe</t>
  </si>
  <si>
    <t>San Cristobal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</si>
  <si>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</si>
  <si>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</si>
  <si>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</si>
  <si>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</si>
  <si>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</si>
  <si>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</si>
  <si>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</si>
  <si>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</si>
  <si>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</si>
  <si>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</si>
  <si>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</si>
  <si>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</si>
  <si>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</si>
  <si>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</t>
  </si>
  <si>
    <t>Ciudad Bolívar</t>
  </si>
  <si>
    <t>Sumapaz</t>
  </si>
  <si>
    <t>Pasivos FONDATT</t>
  </si>
  <si>
    <t>ORGANISMO DE CONTROL</t>
  </si>
  <si>
    <t>Contraloría de Bogotá, D.C.</t>
  </si>
  <si>
    <t>ENTE AUTÓNOMO UNIVERSITARIO</t>
  </si>
  <si>
    <t>Universidad Distrital Francisco José de Caldas</t>
  </si>
  <si>
    <t>PAGO DE CESANTIAS</t>
  </si>
  <si>
    <t>Pago de Cesant僘s Afiliados</t>
  </si>
  <si>
    <t>SERVICIO DE LA DEUDA</t>
  </si>
  <si>
    <t>INTERNA</t>
  </si>
  <si>
    <t>Intereses</t>
  </si>
  <si>
    <t>Comisiones y Otros</t>
  </si>
  <si>
    <t>EXTERNA</t>
  </si>
  <si>
    <t>Capital</t>
  </si>
  <si>
    <t>PENSIONES</t>
  </si>
  <si>
    <t>Bonos Pensionales</t>
  </si>
  <si>
    <t>TRANSFERENCIA SERVICI</t>
  </si>
  <si>
    <t>ESTABLECIMIENTOS P┌BL</t>
  </si>
  <si>
    <t>Fondo de Prestaciones</t>
  </si>
  <si>
    <t>Transmilenio</t>
  </si>
  <si>
    <t>Confianza ciudadana: Fortalecimiento</t>
  </si>
  <si>
    <t>222 - Confianza ciudadana: Fortaleci</t>
  </si>
  <si>
    <t>Transparencia, probidad y anticorrup</t>
  </si>
  <si>
    <t>222 - Transparencia, probidad y anti</t>
  </si>
  <si>
    <t>Consolidaci y fortalecimiento de la</t>
  </si>
  <si>
    <t>240 - Consolidaci y fortalecimiento</t>
  </si>
  <si>
    <t>Sostenibilidad, consolidaci y gober</t>
  </si>
  <si>
    <t>235 - Sostenibilidad, consolidaci y</t>
  </si>
  <si>
    <t>Censo inmobiliario de Bogot・</t>
  </si>
  <si>
    <t>240 - Censo inmobiliario de Bogot・</t>
  </si>
  <si>
    <t>Fortalecimiento y modernizaci tecno</t>
  </si>
  <si>
    <t>235 - Fortalecimiento y modernizaci</t>
  </si>
  <si>
    <t>Coordinaci de inversiones de Banca</t>
  </si>
  <si>
    <t>239 - Coordinaci de inversiones de</t>
  </si>
  <si>
    <t>Estudios para el fortalecimiento de</t>
  </si>
  <si>
    <t>239 - Estudios para el fortalecimien</t>
  </si>
  <si>
    <t>Fortalecimiento de la gesti integra</t>
  </si>
  <si>
    <t>239 - Fortalecimiento de la gesti i</t>
  </si>
  <si>
    <t>Comunicaci participativa y eficient</t>
  </si>
  <si>
    <t>239 - Comunicaci participativa y ef</t>
  </si>
  <si>
    <t>Control y servicios tributarios</t>
  </si>
  <si>
    <t>239 - Control y servicios tributario</t>
  </si>
  <si>
    <t>Fortalecimiento de la gesti y depur</t>
  </si>
  <si>
    <t>239 - Fortalecimiento de la gesti y</t>
  </si>
  <si>
    <t>Gesti Institucional</t>
  </si>
  <si>
    <t>235 - Gesti Institucional</t>
  </si>
  <si>
    <t>Fortalecimiento institucional de la</t>
  </si>
  <si>
    <t>235 - Fortalecimiento institucional</t>
  </si>
  <si>
    <t>Fortalecimiento a la gesti institucional del Concejo de Bogot・</t>
  </si>
  <si>
    <t>235 - Fortalecimiento a la gesti institucional del Concejo de Bogot・</t>
  </si>
  <si>
    <t>Gesti integral de TIC - Bogot・Human</t>
  </si>
  <si>
    <t>241 - Gesti integral de TIC - Bogot</t>
  </si>
  <si>
    <t>TRANSFERENCIAS PARA INVERSIÓN</t>
  </si>
  <si>
    <t>Orquesta Filarmonica de Bogotá</t>
  </si>
  <si>
    <t>Aporte Ordinario</t>
  </si>
  <si>
    <t>Metrovivienda</t>
  </si>
  <si>
    <t>Capitalización</t>
  </si>
  <si>
    <t>Transmilenio - Aporte Ordinario</t>
  </si>
  <si>
    <t>Infraestructura - SITP</t>
  </si>
  <si>
    <t>Subsidios</t>
  </si>
  <si>
    <t>Recursos Suficiencia Financiera del Sistema de Transporte</t>
  </si>
  <si>
    <t>Canal Capital</t>
  </si>
  <si>
    <t>Empresa de Renovación Urbana - Capitalización</t>
  </si>
  <si>
    <t>San Cristóbal</t>
  </si>
  <si>
    <t>Fondo de Solidaridad y Redistribución de Ingresos</t>
  </si>
  <si>
    <t>Acueducto</t>
  </si>
  <si>
    <t>Alcantarillado</t>
  </si>
  <si>
    <t>Corporación para el Desarrollo Regional "Bogotá Región"</t>
  </si>
  <si>
    <t>Mínimo Vital</t>
  </si>
  <si>
    <t>Otras</t>
  </si>
  <si>
    <t>Otras Inversión</t>
  </si>
  <si>
    <t>Río Bogotá</t>
  </si>
  <si>
    <t>Fondo de Gestión del Riesgo (Ley 1523 de 2012)</t>
  </si>
  <si>
    <t>TRANSFERENCIAS PASIVOS EXIGIBLES ESTABLECIMIENTOS PUBLICOS</t>
  </si>
  <si>
    <t>Soberan僘 y seguridad alimentaria y n</t>
  </si>
  <si>
    <t>Fortalecimiento del sistema distrita</t>
  </si>
  <si>
    <t>152 - Fortalecimiento del sistema di</t>
  </si>
  <si>
    <t>Disponibilidad y acceso a los alimen</t>
  </si>
  <si>
    <t>150 - Disponibilidad y acceso a los</t>
  </si>
  <si>
    <t>Agricultura urbana y periurbana</t>
  </si>
  <si>
    <t>153 - Agricultura urbana y periurban</t>
  </si>
  <si>
    <t>Ruralidad humana</t>
  </si>
  <si>
    <t>Proyecto agrario de sustentabilidad</t>
  </si>
  <si>
    <t>154 - Proyecto agrario de sustentabi</t>
  </si>
  <si>
    <t>Ciencia, tecnolog僘 e innovaci para</t>
  </si>
  <si>
    <t>Fomento de la investigaci b疽ica y a</t>
  </si>
  <si>
    <t>157 - Fomento de la investigaci b疽i</t>
  </si>
  <si>
    <t>Apoyo a la econom僘 popular, emprendi</t>
  </si>
  <si>
    <t>Potenciar zonas de concentraci de e</t>
  </si>
  <si>
    <t>160 - Potenciar zonas de concentraci</t>
  </si>
  <si>
    <t>Banca para la econom僘 popular</t>
  </si>
  <si>
    <t>162 - Banca para la econom僘 popular</t>
  </si>
  <si>
    <t>Fortalecimiento de las iniciativas d</t>
  </si>
  <si>
    <t>159 - Fortalecimiento de las iniciat</t>
  </si>
  <si>
    <t>Desarrollo de iniciativas productiva</t>
  </si>
  <si>
    <t>161 - Desarrollo de iniciativas prod</t>
  </si>
  <si>
    <t>Desarrollo tur﨎tico social y product</t>
  </si>
  <si>
    <t>163 - Desarrollo tur﨎tico social y p</t>
  </si>
  <si>
    <t>Bogot・ciudad tur﨎tica para el disfru</t>
  </si>
  <si>
    <t>164 - Bogot・ciudad tur﨎tica para el</t>
  </si>
  <si>
    <t>Bogot・productiva y competitiva en la</t>
  </si>
  <si>
    <t>165 - Bogot・productiva y competitiva</t>
  </si>
  <si>
    <t>Trabajo decente y digno</t>
  </si>
  <si>
    <t>Misi Bogot・Humana</t>
  </si>
  <si>
    <t>167 - Misi Bogot・Humana</t>
  </si>
  <si>
    <t>Formaci, capacitaci e intermediaci</t>
  </si>
  <si>
    <t>168 - Formaci, capacitaci e interm</t>
  </si>
  <si>
    <t>Articulaci para la generaci de tra</t>
  </si>
  <si>
    <t>166 - Articulaci para la generaci</t>
  </si>
  <si>
    <t>Participaci ciudadana para el desar</t>
  </si>
  <si>
    <t>215 - Participaci ciudadana para el</t>
  </si>
  <si>
    <t>Fortalecimiento de la participaci c</t>
  </si>
  <si>
    <t>223 - Fortalecimiento de la particip</t>
  </si>
  <si>
    <t>Transparencia, probidad y lucha cont</t>
  </si>
  <si>
    <t>222 - Transparencia, probidad y luch</t>
  </si>
  <si>
    <t>Fortalecimiento institucional</t>
  </si>
  <si>
    <t>Planeaci, difusi, seguimiento y ev</t>
  </si>
  <si>
    <t>235 - Planeaci, difusi, seguimient</t>
  </si>
  <si>
    <t>Sistemas de mejoramiento de la gesti</t>
  </si>
  <si>
    <t>235 - Sistemas de mejoramiento de la</t>
  </si>
  <si>
    <t>Centro de pensamiento en econom僘 urb</t>
  </si>
  <si>
    <t>241 - Centro de pensamiento en econo</t>
  </si>
  <si>
    <t>Convenciones Colectivas o Convenios</t>
  </si>
  <si>
    <t>Jornal</t>
  </si>
  <si>
    <t>Quinquenio</t>
  </si>
  <si>
    <t>Jornales</t>
  </si>
  <si>
    <t>Pago Administraci Sistema SIMIT</t>
  </si>
  <si>
    <t>Movilidad Humana</t>
  </si>
  <si>
    <t>Implementaci del plan maestro de mo</t>
  </si>
  <si>
    <t>187 - Implementaci del plan maestro</t>
  </si>
  <si>
    <t>189 - Implementaci del plan maestro</t>
  </si>
  <si>
    <t>190 - Implementaci del plan maestro</t>
  </si>
  <si>
    <t>191 - Implementaci del plan maestro</t>
  </si>
  <si>
    <t>194 - Implementaci del plan maestro</t>
  </si>
  <si>
    <t>Fortalecimiento a los servicios concesionados</t>
  </si>
  <si>
    <t>198 - Fortalecimiento a los servicios concesionados</t>
  </si>
  <si>
    <t>Recuperaci, rehabilitaci y mantenimiento de la malla vial</t>
  </si>
  <si>
    <t>192 - Recuperaci, rehabilitaci y mantenimiento de la malla vial</t>
  </si>
  <si>
    <t>Infraestructura para el sistema inte</t>
  </si>
  <si>
    <t>187 - Infraestructura para el sistem</t>
  </si>
  <si>
    <t>188 - Infraestructura para el sistem</t>
  </si>
  <si>
    <t>189 - Infraestructura para el sistem</t>
  </si>
  <si>
    <t>Sistema distrital de informaci para</t>
  </si>
  <si>
    <t>196 - Sistema distrital de informaci</t>
  </si>
  <si>
    <t>Desarrollo y sostenibilidad de la in</t>
  </si>
  <si>
    <t>192 - Desarrollo y sostenibilidad de</t>
  </si>
  <si>
    <t>Desarrollo y conservaci del espacio</t>
  </si>
  <si>
    <t>194 - Desarrollo y conservaci del e</t>
  </si>
  <si>
    <t>195 - Desarrollo y conservaci del e</t>
  </si>
  <si>
    <t>Tecnolog僘s de Informaci y Comunicac</t>
  </si>
  <si>
    <t>197 -Tecnologias de Informacion y Co</t>
  </si>
  <si>
    <t>Promoci de la movilidad segura y pr</t>
  </si>
  <si>
    <t>196 - Promoci de la movilidad segur</t>
  </si>
  <si>
    <t>Apoyo institucional en convenio con la Policía Nacional</t>
  </si>
  <si>
    <t>198 - Apoyo institucional en convenio con la Policía Nacional</t>
  </si>
  <si>
    <t>Sustanciación de procesos, recaudo y cobro de la cartera</t>
  </si>
  <si>
    <t>198 - Sustanciación de procesos, recaudo y cobro de la cartera</t>
  </si>
  <si>
    <t>Generar movilidad con seguridad comprometiendo al ciudadano en el conocimiento</t>
  </si>
  <si>
    <t>196 - Generar movilidad con seguridad comprometiendo al ciudadano en el conoci</t>
  </si>
  <si>
    <t>Modernización, expansión y mantenimiento del sistema integral de control de tr</t>
  </si>
  <si>
    <t>198 - Modernización, expansión y mantenimiento del sistema integral de control</t>
  </si>
  <si>
    <t>Mitigaci de riesgos en zonas alto impacto</t>
  </si>
  <si>
    <t>199 - Mitigaci de riesgos en zonas alto impacto</t>
  </si>
  <si>
    <t>Atenci integral del riesgo al siste</t>
  </si>
  <si>
    <t>202 - Atenci integral del riesgo al</t>
  </si>
  <si>
    <t>222 - Transparencia, probidad, lucha</t>
  </si>
  <si>
    <t>Movilidad Transparente y Contra la C</t>
  </si>
  <si>
    <t>222 - Movilidad Transparente y Contr</t>
  </si>
  <si>
    <t>Fortalecimiento institucional para e</t>
  </si>
  <si>
    <t>236 - Fortalecimiento institucional</t>
  </si>
  <si>
    <t>237 - Fortalecimiento institucional</t>
  </si>
  <si>
    <t>238 - Fortalecimiento institucional</t>
  </si>
  <si>
    <t>Fortalecimiento y desarrollo institucional</t>
  </si>
  <si>
    <t>235 - Fortalecimiento y desarrollo institucional</t>
  </si>
  <si>
    <t>Fortalecimiento de las tecnolog僘s de</t>
  </si>
  <si>
    <t>241 - Fortalecimiento de las tecnolo</t>
  </si>
  <si>
    <t>Partida de Incremento Salarial</t>
  </si>
  <si>
    <t>Personal Administrativo</t>
  </si>
  <si>
    <t>Fondo de Pensiones P炻licas - Universidad Distrital</t>
  </si>
  <si>
    <t>Garant僘 del desarrollo integral de l</t>
  </si>
  <si>
    <t>Prejard匤, jard匤 y transici: preesco</t>
  </si>
  <si>
    <t>101 - Prejard匤, jard匤 y transici: p</t>
  </si>
  <si>
    <t>103 - Prejard匤, jard匤 y transici: p</t>
  </si>
  <si>
    <t>104 - Prejard匤, jard匤 y transici: p</t>
  </si>
  <si>
    <t>Construcci de saberes. Educaci inc</t>
  </si>
  <si>
    <t>H畸itat escolar</t>
  </si>
  <si>
    <t>114 - H畸itat escolar</t>
  </si>
  <si>
    <t>Construcci nueva sede universitaria Ciudadela El Porvenir - Bosa</t>
  </si>
  <si>
    <t>116 - Construcci nueva sede universitaria Ciudadela El Porvenir - Bosa</t>
  </si>
  <si>
    <t>Mejoramiento y ampliaci de la infraestructura f﨎ica de la Universidad</t>
  </si>
  <si>
    <t>116 - Mejoramiento y ampliaci de la infraestructura f﨎ica de la Universidad</t>
  </si>
  <si>
    <t>Investigaci e innovaci para la con</t>
  </si>
  <si>
    <t>117 - Investigaci e innovaci para</t>
  </si>
  <si>
    <t>Enfoques diferenciales</t>
  </si>
  <si>
    <t>114 - Enfoques diferenciales</t>
  </si>
  <si>
    <t>Jornada educativa de 40 horas semana</t>
  </si>
  <si>
    <t>115 - Jornada educativa de 40 horas</t>
  </si>
  <si>
    <t>Resignificaci de las miradas de la</t>
  </si>
  <si>
    <t>114 - Resignificaci de las miradas</t>
  </si>
  <si>
    <t>Media fortalecida y mayor acceso a l</t>
  </si>
  <si>
    <t>116 - Media fortalecida y mayor acce</t>
  </si>
  <si>
    <t>Di疝ogo social y participaci de la c</t>
  </si>
  <si>
    <t>117 - Di疝ogo social y participaci d</t>
  </si>
  <si>
    <t>Pensar la educaci</t>
  </si>
  <si>
    <t>117 - Pensar la educaci</t>
  </si>
  <si>
    <t>Maestros empoderados, con bienestar</t>
  </si>
  <si>
    <t>117 - Maestros empoderados, con bien</t>
  </si>
  <si>
    <t>Nis y nis estudiando</t>
  </si>
  <si>
    <t>114 - Nis y nis estudiando</t>
  </si>
  <si>
    <t>Administraci del talento humano</t>
  </si>
  <si>
    <t>114 - Administraci del talento huma</t>
  </si>
  <si>
    <t>Tecnolog僘s de la informaci y las co</t>
  </si>
  <si>
    <t>114 - Tecnolog僘s de la informaci y</t>
  </si>
  <si>
    <t>Educaci para la ciudadan僘 y la conv</t>
  </si>
  <si>
    <t>117 - Educaci para la ciudadan僘 y l</t>
  </si>
  <si>
    <t>Mejor gesti</t>
  </si>
  <si>
    <t>117 - Mejor gesti</t>
  </si>
  <si>
    <t>Fortalecimiento acad駑ico</t>
  </si>
  <si>
    <t>114 - Fortalecimiento acad駑ico</t>
  </si>
  <si>
    <t>Dotaci de laboratorios Universidad Distrital</t>
  </si>
  <si>
    <t>116 - Dotaci de laboratorios Universidad Distrital</t>
  </si>
  <si>
    <t>Dotaci y actualizaci biblioteca</t>
  </si>
  <si>
    <t>116 - Dotaci y actualizaci biblioteca</t>
  </si>
  <si>
    <t>Subsidios a la demanda educativa</t>
  </si>
  <si>
    <t>114 - Subsidios a la demanda educati</t>
  </si>
  <si>
    <t>Promoci de la investigaci y desarrollo cientifico</t>
  </si>
  <si>
    <t>157 - Promoci de la investigaci y desarrollo cientifico</t>
  </si>
  <si>
    <t>Desarrollo y fortalecimiento doctorados y maestr僘s</t>
  </si>
  <si>
    <t>157 - Desarrollo y fortalecimiento doctorados y maestr僘s</t>
  </si>
  <si>
    <t>Fortalecimiento de la transparencia</t>
  </si>
  <si>
    <t>222 - Fortalecimiento de la transpar</t>
  </si>
  <si>
    <t>Sistema integrado de informaci</t>
  </si>
  <si>
    <t>241 - Sistema integrado de informaci</t>
  </si>
  <si>
    <t>Fondo Pr駸tamos de Empleados (Universidad Distrital)</t>
  </si>
  <si>
    <t>Fondo de Vivienda (Universidad Distrital)</t>
  </si>
  <si>
    <t>Tribunales de ﾉtica</t>
  </si>
  <si>
    <t>Territorios saludables y red de salud para la vida desde la diversidad</t>
  </si>
  <si>
    <t>Salud para el buen vivir</t>
  </si>
  <si>
    <t>106 - Salud para el buen vivir</t>
  </si>
  <si>
    <t>Conocimiento para la salud</t>
  </si>
  <si>
    <t>106 - Conocimiento para la salud</t>
  </si>
  <si>
    <t>Acceso universal y efectivo a la salud</t>
  </si>
  <si>
    <t>107 - Acceso universal y efectivo a la salud</t>
  </si>
  <si>
    <t>Atenci a la poblaci pobre no asegurada</t>
  </si>
  <si>
    <t>107 - Atenci a la poblaci pobre no asegurada</t>
  </si>
  <si>
    <t>Redes para la salud y la vida</t>
  </si>
  <si>
    <t>108 - Redes para la salud y la vida</t>
  </si>
  <si>
    <t>Calidad de los servicios de salud en Bogot・D.C</t>
  </si>
  <si>
    <t>108 - Calidad de los servicios de salud en Bogot・D.C</t>
  </si>
  <si>
    <t>Hospital San Juan de Dios</t>
  </si>
  <si>
    <t>109 - Hospital San Juan de Dios</t>
  </si>
  <si>
    <t>Ciudad Salud</t>
  </si>
  <si>
    <t>109 - Ciudad Salud</t>
  </si>
  <si>
    <t>Modernizacion e infraestructura de salud</t>
  </si>
  <si>
    <t>110 - Modernizacion e infraestructura de salud</t>
  </si>
  <si>
    <t>Ampliaci y mejoramiento de la atenci prehospitalaria</t>
  </si>
  <si>
    <t>111 - Ampliaci y mejoramiento de la atenci prehospitalaria</t>
  </si>
  <si>
    <t>Centro distrital de ciencia biotecnologia e innovaci para la vida y la salud humana</t>
  </si>
  <si>
    <t>112 - Centro distrital de ciencia biotecnologia e innovaci para la vida y la salud humana</t>
  </si>
  <si>
    <t>Salud en l匤ea</t>
  </si>
  <si>
    <t>113 - Salud en l匤ea</t>
  </si>
  <si>
    <t>Divulgaci y promoci de proyecrtos, programas y acciones de inter駸 p炻lico en salud</t>
  </si>
  <si>
    <t>106 - Divulgaci y promoci de proyecrtos, programas y acciones de inter駸 p炻lico en salud</t>
  </si>
  <si>
    <t>Trabajo digno y decente para los trabajadores de salud</t>
  </si>
  <si>
    <t>166 - Trabajo digno y decente para los trabajadores de salud</t>
  </si>
  <si>
    <t>Bogot・Humana ambientalmente saludabl</t>
  </si>
  <si>
    <t>Salud ambiental</t>
  </si>
  <si>
    <t>209 - Salud ambiental</t>
  </si>
  <si>
    <t>Transparencia, probidad y lucha contra la corrupci en salud en Bogot・ D.C.</t>
  </si>
  <si>
    <t>222 - Transparencia, probidad y lucha contra la corrupci en salud en Bogot・ D.C.</t>
  </si>
  <si>
    <t>Bogot・decide y protege el derecho fundamental a la salud p炻lica</t>
  </si>
  <si>
    <t>Fortalecimiento de la gesti y planeaci para la salud</t>
  </si>
  <si>
    <t>234 - Fortalecimiento de la gesti y planeaci para la salud</t>
  </si>
  <si>
    <t>Bogot・decide en salud</t>
  </si>
  <si>
    <t>233 - Bogot・decide en salud</t>
  </si>
  <si>
    <t>Colciencias - Fondo de Investigaciones en Salud</t>
  </si>
  <si>
    <t>Desarrollo integral de la primera in</t>
  </si>
  <si>
    <t>102 - Desarrollo integral de la prim</t>
  </si>
  <si>
    <t>103 - Desarrollo integral de la prim</t>
  </si>
  <si>
    <t>104 - Desarrollo integral de la prim</t>
  </si>
  <si>
    <t>Construcciones dignas adecuadas y se</t>
  </si>
  <si>
    <t>103 - Construcciones dignas adecuada</t>
  </si>
  <si>
    <t>Modernizaci y fortalecimiento de</t>
  </si>
  <si>
    <t>125 - Modernizaci y fortalecimie</t>
  </si>
  <si>
    <t>Atenci integral a personas con disc</t>
  </si>
  <si>
    <t>125 - Atenci integral a personas co</t>
  </si>
  <si>
    <t>Protecci, prevenci y atenci in</t>
  </si>
  <si>
    <t>125 - Protecci, prevenci y aten</t>
  </si>
  <si>
    <t>Generaci de ingresos y oportunid</t>
  </si>
  <si>
    <t>125 - Generaci de ingresos y opo</t>
  </si>
  <si>
    <t>Atenci integral para personas mayor</t>
  </si>
  <si>
    <t>126 - Atenci integral para personas</t>
  </si>
  <si>
    <t>Generaci de capacidades para el des</t>
  </si>
  <si>
    <t>124 - Generaci de capacidades para</t>
  </si>
  <si>
    <t>Promoci del ejercicio y goce de los</t>
  </si>
  <si>
    <t>123 - Promoci del ejercicio y goce</t>
  </si>
  <si>
    <t>Protecci integral y desarrollo de c</t>
  </si>
  <si>
    <t>125 - Protecci integral y desarroll</t>
  </si>
  <si>
    <t>Jenes activando su ciudadan僘</t>
  </si>
  <si>
    <t>125 - Jenes activando su ciudadan僘</t>
  </si>
  <si>
    <t>Fortalecimiento institucional y d</t>
  </si>
  <si>
    <t>125 - Fortalecimiento institucion</t>
  </si>
  <si>
    <t>Protecci Integral a Niz y Juven</t>
  </si>
  <si>
    <t>125 - Protecci Integral a Niz y</t>
  </si>
  <si>
    <t>Relaciones libre de violencias para</t>
  </si>
  <si>
    <t>136 - Relaciones libre de violencias</t>
  </si>
  <si>
    <t>Atenci Integral y preventiva a a</t>
  </si>
  <si>
    <t>137 - Atenci Integral y preventi</t>
  </si>
  <si>
    <t>Alimentando capacidades: Desarrollo</t>
  </si>
  <si>
    <t>151 - Alimentando capacidades: Desar</t>
  </si>
  <si>
    <t>Generaci de Ingresos y Oportunid</t>
  </si>
  <si>
    <t>167 - Generaci de Ingresos y Opo</t>
  </si>
  <si>
    <t>Atenci y acciones humanitarias para</t>
  </si>
  <si>
    <t>200 - Atenci y acciones humanitaria</t>
  </si>
  <si>
    <t>201 - Atenci y acciones humanitaria</t>
  </si>
  <si>
    <t>Fortalecimiento de la gesti local p</t>
  </si>
  <si>
    <t>220 - Fortalecimiento de la gesti l</t>
  </si>
  <si>
    <t>Servicios de apoyo para garantizar l</t>
  </si>
  <si>
    <t>235 - Servicios de apoyo para garant</t>
  </si>
  <si>
    <t>Adopci de un modelo de desarrollo o</t>
  </si>
  <si>
    <t>236 - Adopci de un modelo de desarr</t>
  </si>
  <si>
    <t>Pol咜icas Humanas: servicios sociales</t>
  </si>
  <si>
    <t>238 - Pol咜icas Humanas: servicios so</t>
  </si>
  <si>
    <t>Fortalecimiento e innovaci de tecno</t>
  </si>
  <si>
    <t>242 - Fortalecimiento e innovaci de</t>
  </si>
  <si>
    <t>Reconocimiento por Coordinaci</t>
  </si>
  <si>
    <t>Promoci de la creaci y la apropiaci art﨎tica en nis y nis en primera infancia</t>
  </si>
  <si>
    <t>103 - Promoci de la creaci y la apropiaci art﨎tica en nis y nis en primera infancia</t>
  </si>
  <si>
    <t>Libertades y derechos culturales y d</t>
  </si>
  <si>
    <t>104 - Libertades y derechos cultural</t>
  </si>
  <si>
    <t>Jornada educativa 佖ica para la excel</t>
  </si>
  <si>
    <t>115 - Jornada educativa 佖ica para la</t>
  </si>
  <si>
    <t>Promoci de la formaci, apropiaci y creaci art﨎tica en nis, nis y adolescentes en colegios de Bogot・</t>
  </si>
  <si>
    <t>115 - Promoci de la formaci, apropiaci y creaci art﨎tica en nis, nis y adolescentes en colegios de Bogot・</t>
  </si>
  <si>
    <t>M俍icas de la OFB para la jornada 佖ica</t>
  </si>
  <si>
    <t>115 - M俍ica de la OFB para la jornada 佖ica</t>
  </si>
  <si>
    <t>Jornada escolar 40 horas semanales</t>
  </si>
  <si>
    <t>115 - Jornada escolar 40 horas semanales</t>
  </si>
  <si>
    <t>Memoria histica y patrimonio cultur</t>
  </si>
  <si>
    <t>128 - Memoria histica y patrimonio</t>
  </si>
  <si>
    <t>Reconocimiento de la diversidad y la interculturalidad a trav駸 de las artes</t>
  </si>
  <si>
    <t>126 - Reconocimiento de la diversidad y la interculturalidad a trav駸 de las artes</t>
  </si>
  <si>
    <t>128 - Reconocimiento de la diversidad y la interculturalidad a trav駸 de las artes</t>
  </si>
  <si>
    <t>Bogot・reconoce y apropia la diversid</t>
  </si>
  <si>
    <t>128 - Bogot・reconoce y apropia la di</t>
  </si>
  <si>
    <t>Tiempo libre tiempo activo</t>
  </si>
  <si>
    <t>128 - Tiempo libre tiempo activo</t>
  </si>
  <si>
    <t>Culturas en la diversidad</t>
  </si>
  <si>
    <t>128 - Culturas en la diversidad</t>
  </si>
  <si>
    <t>M俍ica sinfica para todos y todas</t>
  </si>
  <si>
    <t>128 - M俍ica sinfica para todos y todas</t>
  </si>
  <si>
    <t>Ejercicio de las libertades cultural</t>
  </si>
  <si>
    <t>Comunicaci e informaci del sector</t>
  </si>
  <si>
    <t>144 - Comunicaci e informaci del s</t>
  </si>
  <si>
    <t>Mantenimiento y sostenimiento de la infraestructura cultural p炻lica</t>
  </si>
  <si>
    <t>144 - Mantenimiento y sostenimiento de la infraestructura cultural p炻lica</t>
  </si>
  <si>
    <t>Formaci para la democracia</t>
  </si>
  <si>
    <t>144 - Formaci para la democracia</t>
  </si>
  <si>
    <t>Gesti e intervenci del patrimonio</t>
  </si>
  <si>
    <t>144 - Gesti e intervenci del patri</t>
  </si>
  <si>
    <t>Fomento de la m俍ica sinfica</t>
  </si>
  <si>
    <t>143 - Fomento de la m俍ica sinfica</t>
  </si>
  <si>
    <t>144 - Fomento de la m俍ica sinfica</t>
  </si>
  <si>
    <t>146 - Fomento de la m俍ica sinfica</t>
  </si>
  <si>
    <t>147 - Fomento de la m俍ica sinfica</t>
  </si>
  <si>
    <t>Realizaci de actividades art﨎ticas</t>
  </si>
  <si>
    <t>143 - Realizaci de actividades art﨎</t>
  </si>
  <si>
    <t>144 - Realizaci de actividades art﨎</t>
  </si>
  <si>
    <t>146 - Realizaci de actividades art﨎</t>
  </si>
  <si>
    <t>Construcci y adecuaci de parques y escenarios para la inclusi</t>
  </si>
  <si>
    <t>145 - Construcci y adecuaci de parques y escenarios para la inclusi</t>
  </si>
  <si>
    <t>Circulaci y divulgaci de los valor</t>
  </si>
  <si>
    <t>144 - Circulaci y divulgaci de los</t>
  </si>
  <si>
    <t>Gesti cultural local</t>
  </si>
  <si>
    <t>144 - Gesti cultural local</t>
  </si>
  <si>
    <t>Fortalecimiento de la red de bibliot</t>
  </si>
  <si>
    <t>149 - Fortalecimiento de la red de b</t>
  </si>
  <si>
    <t>La recreaci, el deporte y la activi</t>
  </si>
  <si>
    <t>145 - La recreaci, el deporte y la</t>
  </si>
  <si>
    <t>Oportunidades para el ejercicio de l</t>
  </si>
  <si>
    <t>144 - Oportunidades para el ejercici</t>
  </si>
  <si>
    <t>Territorios culturales y revitalizad</t>
  </si>
  <si>
    <t>143 - Territorios culturales y revit</t>
  </si>
  <si>
    <t>Gesti, dotaci, programaci y aprovechamiento econico de los escenarios culturales p炻licos</t>
  </si>
  <si>
    <t>144 - Gesti, dotaci, programaci y aprovechamiento econico de los escenarios culturales p炻licos</t>
  </si>
  <si>
    <t>Adecuaci, mantenimiento y amoblamiento de la infraestructura p炻lica para las artes</t>
  </si>
  <si>
    <t>144 - Adecuaci, mantenimiento y amoblamiento de la infraestructura p炻lica para las artes</t>
  </si>
  <si>
    <t>Fortalecimiento de las pr當ticas art﨎ticas en el Distrito Capital</t>
  </si>
  <si>
    <t>144 - Fortalecimiento de las pr當ticas art﨎ticas en el Distrito Capital</t>
  </si>
  <si>
    <t>146 - Fortalecimiento de las pr當ticas art﨎ticas en el Distrito Capital</t>
  </si>
  <si>
    <t>147 - Fortalecimiento de las pr當ticas art﨎ticas en el Distrito Capital</t>
  </si>
  <si>
    <t>149 - Fortalecimiento de las pr當ticas art﨎ticas en el Distrito Capital</t>
  </si>
  <si>
    <t>Bogot・participactiva</t>
  </si>
  <si>
    <t>145 - Bogot・participactiva</t>
  </si>
  <si>
    <t>Bogot・forjador de campeones</t>
  </si>
  <si>
    <t>145 - Bogot・forjador de campeones</t>
  </si>
  <si>
    <t>Parques inclusivos: f﨎ica, social, econica y ambientalmente</t>
  </si>
  <si>
    <t>145 - Parques inclusivos: f﨎ica, social, econica y ambientalmente</t>
  </si>
  <si>
    <t>Acciones metropolitanas para la convivencia</t>
  </si>
  <si>
    <t>145 - Acciones metropolitanas para la convivencia</t>
  </si>
  <si>
    <t>Bogot・es mi parche</t>
  </si>
  <si>
    <t>146 - Bogot・es mi parche</t>
  </si>
  <si>
    <t>Corredores vitales</t>
  </si>
  <si>
    <t>143 - Corredores vitales</t>
  </si>
  <si>
    <t>Ciudadan僘s juveniles</t>
  </si>
  <si>
    <t>146 - Ciudadan僘s juveniles</t>
  </si>
  <si>
    <t>Revitalizaci del centro ampliado</t>
  </si>
  <si>
    <t>Revitalizaci del centro tradicional</t>
  </si>
  <si>
    <t>177 - Revitalizaci del centro tradi</t>
  </si>
  <si>
    <t>Intervenciones urbanas a trav駸 de las artes</t>
  </si>
  <si>
    <t>177 - Intervenciones urbanas a trav駸 de las artes</t>
  </si>
  <si>
    <t>Pedalea por Bogot・</t>
  </si>
  <si>
    <t>194 - Pedalea por Bogot・</t>
  </si>
  <si>
    <t>Transformaciones culturales hacia un</t>
  </si>
  <si>
    <t>216 - Transformaciones culturales ha</t>
  </si>
  <si>
    <t>Formalizaci y fortalecimiento de la</t>
  </si>
  <si>
    <t>216 - Formalizaci y fortalecimiento</t>
  </si>
  <si>
    <t>Participaci cultural y deportiva in</t>
  </si>
  <si>
    <t>215 - Participaci cultural y deport</t>
  </si>
  <si>
    <t>Construcci de conocimiento para la</t>
  </si>
  <si>
    <t>216 - Construcci de conocimiento pa</t>
  </si>
  <si>
    <t>Transparencia en la gesti instituci</t>
  </si>
  <si>
    <t>222 - Transparencia en la gesti ins</t>
  </si>
  <si>
    <t>Promoci de la participaci ciudadana y la construcci de probidad</t>
  </si>
  <si>
    <t>222 - Promoci de la participaci ciudadana y la construcci de probidad</t>
  </si>
  <si>
    <t>Fortalecimiento de la transparencia,</t>
  </si>
  <si>
    <t>Probidad y transparencia en el IDRD</t>
  </si>
  <si>
    <t>222 - Probidad y transparencia en el IDRD</t>
  </si>
  <si>
    <t>Transparencia en la OFB</t>
  </si>
  <si>
    <t>222 - Transparencia en la OFB</t>
  </si>
  <si>
    <t>Capital humano y probidad</t>
  </si>
  <si>
    <t>222 - Capital humano y probidad</t>
  </si>
  <si>
    <t>224 - Capital humano y probidad</t>
  </si>
  <si>
    <t>Fortalecimiento y mejoramiento de la</t>
  </si>
  <si>
    <t>235 - Fortalecimiento y mejoramiento</t>
  </si>
  <si>
    <t>Fortalecimiento de la gesti institucional del Instituto Distrital de las Artes</t>
  </si>
  <si>
    <t>235 - Fortalecimiento de la gesti institucional del Instituto Distrital de las Artes</t>
  </si>
  <si>
    <t>Fortalecimiento sectorial e instituc</t>
  </si>
  <si>
    <t>235 - Fortalecimiento sectorial e in</t>
  </si>
  <si>
    <t>Gesti de la divulgaci, difusi y las comunicaciones en el Instituto Distrital de las Artes</t>
  </si>
  <si>
    <t>235 - Gesti de la divulgaci, difusi y las comunicaciones en el Instituto Distrital de las Artes</t>
  </si>
  <si>
    <t>Dotaci, adecuaci y mantenimiento d</t>
  </si>
  <si>
    <t>235 - Dotaci, adecuaci y mantenimi</t>
  </si>
  <si>
    <t>RESERVAS PRESUPUESTALES</t>
  </si>
  <si>
    <t>SERVICIOS PERSONALES.</t>
  </si>
  <si>
    <t>Recuperaci rehabilitaci y resta</t>
  </si>
  <si>
    <t>Participaci ciudadana y educaci am</t>
  </si>
  <si>
    <t>182 - Participaci ciudadana y educa</t>
  </si>
  <si>
    <t>Control ambiental a los recursos h冝r</t>
  </si>
  <si>
    <t>178 - Control ambiental a los recurs</t>
  </si>
  <si>
    <t>181 - Control ambiental a los recurs</t>
  </si>
  <si>
    <t>Fortalecimiento de la gesti ambient</t>
  </si>
  <si>
    <t>179 - Fortalecimiento de la gesti a</t>
  </si>
  <si>
    <t>180 - Fortalecimiento de la gesti a</t>
  </si>
  <si>
    <t>182 - Fortalecimiento de la gesti a</t>
  </si>
  <si>
    <t>183 - Fortalecimiento de la gesti a</t>
  </si>
  <si>
    <t>Intervenci territorial para el mejo</t>
  </si>
  <si>
    <t>183 - Intervenci territorial para e</t>
  </si>
  <si>
    <t>Investigaci y conservaci de la flo</t>
  </si>
  <si>
    <t>183 - Investigaci y conservaci de</t>
  </si>
  <si>
    <t>Armonizaci de las relaciones ecosis</t>
  </si>
  <si>
    <t>183 - Armonizaci de las relaciones</t>
  </si>
  <si>
    <t>Estrategia territorial regional f</t>
  </si>
  <si>
    <t>Planeaci ambiental con visi region</t>
  </si>
  <si>
    <t>184 - Planeaci ambiental con visi</t>
  </si>
  <si>
    <t>185 - Planeaci ambiental con visi</t>
  </si>
  <si>
    <t>Generaci y actualizaci del conocimiento en el marco de la gesti del riesgo</t>
  </si>
  <si>
    <t>199 - Generaci y actualizaci del conocimiento en el marco de la gesti del riesgo</t>
  </si>
  <si>
    <t>Mitigaci y manejo de zonas de alto riesgo para su recuperaci e integraci al espacio urbano y rural</t>
  </si>
  <si>
    <t>199 - Mitigaci y manejo de zonas de alto riesgo para su recuperaci e integraci al espacio urbano y rural</t>
  </si>
  <si>
    <t>Optimizaci de la capacidad del Sistema distrital de gesti del riesgo en el manejo de emergencias y desastres</t>
  </si>
  <si>
    <t>201 -Optimizaci de la capacidad del Sistema distrital de gesti del riesgo en el manejo de emergencias y desastres</t>
  </si>
  <si>
    <t>Reducci y manejo integral del riesgo de familias localizadas en zonas de alto riesgo no mitigable</t>
  </si>
  <si>
    <t>200 - Reducci y manejo integral del riesgo de familias localizadas en zonas de alto riesgo no mitigable</t>
  </si>
  <si>
    <t>Fortalecimiento del sistema de informaci de gesti del riesgo - SIRE para la toma de decisiones del Sistema Distrital de Gesti del Riesgo</t>
  </si>
  <si>
    <t>201 - Fortalecimiento del sistema de informaci de gesti del riesgo - SIRE para la toma de decisiones del Sistema Distrital de Gesti del Riesgo</t>
  </si>
  <si>
    <t>Fortalecimiento de capacidades sociales, sectoriales y comunitarias para la gesti integral del riesgo</t>
  </si>
  <si>
    <t>200 - Fortalecimiento de capacidades sociales, sectoriales y comunitarias para la gesti integral del riesgo</t>
  </si>
  <si>
    <t>Consolidar el sistema distrital de gesti del riesgo</t>
  </si>
  <si>
    <t>201 - Consolidar el sistema distrital de gesti del riesgo</t>
  </si>
  <si>
    <t>Recuperaci de la zona declarada suelo de protecci por riesgo en el sector Altos de la Estancia de la localidad de Ciudad Bol咩ar</t>
  </si>
  <si>
    <t>199 - Recuperaci de la zona declarada suelo de protecci por riesgo en el sector Altos de la Estancia de la localidad de Ciudad Bol咩ar</t>
  </si>
  <si>
    <t>Recuperaci de Suelos de Protecci por Riesgo</t>
  </si>
  <si>
    <t>199 - Recuperaci de Suelos de Protecci por Riesgo</t>
  </si>
  <si>
    <t>Atenci de emergencias en el Distrito Capital</t>
  </si>
  <si>
    <t>201 - Atenci de emergencias en el Distrito Capital</t>
  </si>
  <si>
    <t>Basura cero</t>
  </si>
  <si>
    <t>Control y gesti ambiental a residuo</t>
  </si>
  <si>
    <t>205 - Control y gesti ambiental a r</t>
  </si>
  <si>
    <t>207 - Control y gesti ambiental a r</t>
  </si>
  <si>
    <t>208 - Control y gesti ambiental a r</t>
  </si>
  <si>
    <t>Control de deterioro ambiental en lo</t>
  </si>
  <si>
    <t>210 - Control de deterioro ambiental</t>
  </si>
  <si>
    <t>Evaluaci, control, seguimiento y co</t>
  </si>
  <si>
    <t>210 - Evaluaci, control, seguimient</t>
  </si>
  <si>
    <t>Gesti integral a la fauna dom駸tica</t>
  </si>
  <si>
    <t>211 - Gesti integral a la fauna dom</t>
  </si>
  <si>
    <t>Planeaci ambiental participativa, c</t>
  </si>
  <si>
    <t>215 - Planeaci ambiental participat</t>
  </si>
  <si>
    <t>218 - Planeaci ambiental participat</t>
  </si>
  <si>
    <t>Cultura de transparencia, probidad y</t>
  </si>
  <si>
    <t>222 - Cultura de transparencia, prob</t>
  </si>
  <si>
    <t>223 - Cultura de transparencia, prob</t>
  </si>
  <si>
    <t>224 - Cultura de transparencia, prob</t>
  </si>
  <si>
    <t>235 - Fortalecimiento de la funci a</t>
  </si>
  <si>
    <t>238 - Fortalecimiento de la funci a</t>
  </si>
  <si>
    <t>Modernizaci y fortalecimiento insti</t>
  </si>
  <si>
    <t>235 - Modernizaci y fortalecimiento</t>
  </si>
  <si>
    <t>Fortalecimiento institucional del FOPAE para la gesti del riesgo</t>
  </si>
  <si>
    <t>235 - Fortalecimiento institucional del FOPAE para la gesti del riesgo</t>
  </si>
  <si>
    <t>Gobierno electrico, gesti del cono</t>
  </si>
  <si>
    <t>241 - Gobierno electrico, gesti de</t>
  </si>
  <si>
    <t>Personal Supernumerario</t>
  </si>
  <si>
    <t>Servicio de Alumbrado P炻lico</t>
  </si>
  <si>
    <t>Mejoramiento del h畸itat rural</t>
  </si>
  <si>
    <t>155 - Mejoramiento del h畸itat rur</t>
  </si>
  <si>
    <t>Gesti para la Construcci y Mejoramiento de Vivienda Rural</t>
  </si>
  <si>
    <t>155 - Gesti para la Construcci y Mejoramiento de Vivienda Rural</t>
  </si>
  <si>
    <t>Gesti para el servicio de alumbrado</t>
  </si>
  <si>
    <t>171 - Gesti para el servicio de alu</t>
  </si>
  <si>
    <t>Gesti para los servicios funerarios</t>
  </si>
  <si>
    <t>172 - Gesti para los servicios fune</t>
  </si>
  <si>
    <t>Vivienda y h畸itat humanos</t>
  </si>
  <si>
    <t>Mejoramiento integral de barrios</t>
  </si>
  <si>
    <t>175 - Mejoramiento integral de barrios</t>
  </si>
  <si>
    <t>175 - Mejoramiento integral de ba</t>
  </si>
  <si>
    <t>Titulaci de predios</t>
  </si>
  <si>
    <t>175 - Titulaci de predios</t>
  </si>
  <si>
    <t>Mecanismos para la producci de s</t>
  </si>
  <si>
    <t>173 - Mecanismos para la producci</t>
  </si>
  <si>
    <t>Implementaci de instrumentos de</t>
  </si>
  <si>
    <t>174 - Implementaci de instrument</t>
  </si>
  <si>
    <t>Desarrollo de proyectos de vivienda de inter駸 prioritario</t>
  </si>
  <si>
    <t>174 - Desarrollo de proyectos de vivienda de inter駸 prioritario</t>
  </si>
  <si>
    <t>Formulaci y seguimiento de la po</t>
  </si>
  <si>
    <t>174 - Formulaci y seguimiento de</t>
  </si>
  <si>
    <t>Mejoramiento de vivienda en sus condiciones f﨎icas</t>
  </si>
  <si>
    <t>175 - Mejoramiento de vivienda en sus condiciones f﨎icas</t>
  </si>
  <si>
    <t>Estructuraci de proyectos de rev</t>
  </si>
  <si>
    <t>177 - Estructuraci de proyectos</t>
  </si>
  <si>
    <t>Control a los procesos de enajena</t>
  </si>
  <si>
    <t>181 - Control a los procesos de e</t>
  </si>
  <si>
    <t>Redefinici del modelo de ocupaci</t>
  </si>
  <si>
    <t>180 - Redefinici del modelo de o</t>
  </si>
  <si>
    <t>Dise e implementaci de programa</t>
  </si>
  <si>
    <t>184 - Dise e implementaci de pr</t>
  </si>
  <si>
    <t>Reasentamiento de hogares localizados en zonas de alto riesgo no mitigable</t>
  </si>
  <si>
    <t>200 - Reasentamiento de hogares localizados en zonas de alto riesgo no mitigable</t>
  </si>
  <si>
    <t>Gesti integral de residuos sidos p</t>
  </si>
  <si>
    <t>203 - Gesti integral de residuos s</t>
  </si>
  <si>
    <t>204 - Gesti integral de residuos s</t>
  </si>
  <si>
    <t>205 - Gesti integral de residuos s</t>
  </si>
  <si>
    <t>206 - Gesti integral de residuos s</t>
  </si>
  <si>
    <t>207 - Gesti integral de residuos s</t>
  </si>
  <si>
    <t>208 - Gesti integral de residuos s</t>
  </si>
  <si>
    <t>Ojo ciudadano</t>
  </si>
  <si>
    <t>222 - Ojo ciudadano</t>
  </si>
  <si>
    <t>223 - Ojo ciudadano</t>
  </si>
  <si>
    <t>Fortalecimiento institucional para la transparencia, participaci ciudadana, control y responsabilidad social y anticorrupci</t>
  </si>
  <si>
    <t>222 - Fortalecimiento institucional para la transparencia, participaci ciudadana, control y responsabilidad social y anticorrupci</t>
  </si>
  <si>
    <t>Implementaci de mecanismos para</t>
  </si>
  <si>
    <t>222 - Implementaci de mecanismos</t>
  </si>
  <si>
    <t>Fortalecimiento institucional para aumentar la eficiencia de la gesti</t>
  </si>
  <si>
    <t>235 - Fortalecimiento institucional para aumentar la eficiencia de la gesti</t>
  </si>
  <si>
    <t>Implementaci de estrategias de c</t>
  </si>
  <si>
    <t>235 - Implementaci de estrategia</t>
  </si>
  <si>
    <t>Gesti institucional</t>
  </si>
  <si>
    <t>235 - Gesti institucional</t>
  </si>
  <si>
    <t>Apoyo al proceso de producci de</t>
  </si>
  <si>
    <t>238 - Apoyo al proceso de producc</t>
  </si>
  <si>
    <t>Publicidad</t>
  </si>
  <si>
    <t>Control social a la gesti p炻lica</t>
  </si>
  <si>
    <t>216 - Control social a la gesti p炻l</t>
  </si>
  <si>
    <t>Construcci de ciudadano en sus dere</t>
  </si>
  <si>
    <t>224 - Construcci de ciudadano en su</t>
  </si>
  <si>
    <t>Protecci a los derechos de las v兤ti</t>
  </si>
  <si>
    <t>222 - Protecci a los derechos de la</t>
  </si>
  <si>
    <t>Defensa del consumidor</t>
  </si>
  <si>
    <t>223 - Defensa del consumidor</t>
  </si>
  <si>
    <t>Fortalecimiento de la capacidad inst</t>
  </si>
  <si>
    <t>222 - Fortalecimiento de la capacida</t>
  </si>
  <si>
    <t>Promoci de la cultura ciudadana y d</t>
  </si>
  <si>
    <t>224 - Promoci de la cultura ciudada</t>
  </si>
  <si>
    <t>Bogot・promueve el control social par</t>
  </si>
  <si>
    <t>223 - Bogot・promueve el control soci</t>
  </si>
  <si>
    <t>Modernizar y fortalecer los procesos</t>
  </si>
  <si>
    <t>235 - Modernizar y fortalecer los pr</t>
  </si>
  <si>
    <t>CÓDIGO</t>
  </si>
  <si>
    <t>NOMBRE</t>
  </si>
  <si>
    <t>INICIAL</t>
  </si>
  <si>
    <t>MODIFICACIÓN</t>
  </si>
  <si>
    <t>DEFINITIVO</t>
  </si>
  <si>
    <t>% PART</t>
  </si>
  <si>
    <t>% EJEC</t>
  </si>
  <si>
    <t>Compromisos por pagar</t>
  </si>
  <si>
    <t>COMPROMISOS POR PAGAR</t>
  </si>
  <si>
    <t>TOTAL COMPROMISOS</t>
  </si>
  <si>
    <t>AUTORIZACIÓN DEGIROS</t>
  </si>
  <si>
    <t>CUENTA</t>
  </si>
  <si>
    <t>ASIGANCIÓN PRESUPUESTAL</t>
  </si>
  <si>
    <t>EJECUCIÓN</t>
  </si>
  <si>
    <t>Dirección de Estudios de Economía y Política Pública</t>
  </si>
  <si>
    <t>Subdirección de Estadística y Análisis Presupuestal y Financiero</t>
  </si>
  <si>
    <t>Presupuesto y ejecución acumulada y agregada de gastos e inversión</t>
  </si>
  <si>
    <t>a 31 de diciembre de 2014</t>
  </si>
  <si>
    <t>Sector de Gestión Pública</t>
  </si>
  <si>
    <t>Sector de Gobierno, Seguridad y Convivencia</t>
  </si>
  <si>
    <t>Sector Hacienda</t>
  </si>
  <si>
    <t>Sector Desarrollo Económico, Industria y Comercio</t>
  </si>
  <si>
    <t>Sector Movilidad</t>
  </si>
  <si>
    <t>Sector Educación</t>
  </si>
  <si>
    <t>Sector Salud</t>
  </si>
  <si>
    <t>Sector Integración Social</t>
  </si>
  <si>
    <t>Sector Cultura, Recreación y Deporte</t>
  </si>
  <si>
    <t>Sector Ambiente</t>
  </si>
  <si>
    <t>Sector Hábitat</t>
  </si>
  <si>
    <t>Otras Entidades</t>
  </si>
  <si>
    <t>Gastos de Operación</t>
  </si>
  <si>
    <t>Servicio de la deuda</t>
  </si>
  <si>
    <t>Gastos de inversión</t>
  </si>
  <si>
    <t>Totales</t>
  </si>
  <si>
    <t>Plan de desarrollo "Bogotá Humana"</t>
  </si>
  <si>
    <t>Subdirección de Estadística y Análisis Presupuestal y Financiero,</t>
  </si>
  <si>
    <t>Presupuesto</t>
  </si>
  <si>
    <t>Ejecución</t>
  </si>
  <si>
    <t>ENTIDADES</t>
  </si>
  <si>
    <t>Definitivo</t>
  </si>
  <si>
    <t>% part</t>
  </si>
  <si>
    <t>Giros</t>
  </si>
  <si>
    <t>% ejec</t>
  </si>
  <si>
    <t>% ejec.</t>
  </si>
  <si>
    <t>Total</t>
  </si>
  <si>
    <t>Disponibilidad Final</t>
  </si>
  <si>
    <t>inicial</t>
  </si>
  <si>
    <t>Suspensión</t>
  </si>
  <si>
    <t>1.  Gestión pública</t>
  </si>
  <si>
    <t>Secretaría General</t>
  </si>
  <si>
    <t>Depto. Adtivo. del Servicio Civil</t>
  </si>
  <si>
    <t>2.  Gobierno, Seguridad y Convivencia</t>
  </si>
  <si>
    <t>Secretaría de Gobierno</t>
  </si>
  <si>
    <t>Unidad Adtivo. de la Defensoría del Espacio Público</t>
  </si>
  <si>
    <t>Unidad Adtiva. Especial del Cuerpo Oficial de Bomberos</t>
  </si>
  <si>
    <t>Instituto Distrital para la Participación y Acción Comunal</t>
  </si>
  <si>
    <t>Fondo de Vigilancia y Seguridad</t>
  </si>
  <si>
    <t>3.  Hacienda</t>
  </si>
  <si>
    <t>Secretaría de Hacienda</t>
  </si>
  <si>
    <t>Dirección Gestión Corporativa</t>
  </si>
  <si>
    <t>Dirección Distrital de Presupuesto</t>
  </si>
  <si>
    <t>Dirección de Crédito Público</t>
  </si>
  <si>
    <t>Cuenta Fondo del Concejo</t>
  </si>
  <si>
    <t>Unidad Adtiva. Especial de Catastro Distrital</t>
  </si>
  <si>
    <t>Fondo de Prestaciones Económicas, Cesantías y Pensiones</t>
  </si>
  <si>
    <t>Loteria de Bogotá</t>
  </si>
  <si>
    <t>4.  Planeación</t>
  </si>
  <si>
    <t>Secretaría Distrital de Planeación</t>
  </si>
  <si>
    <t>5.  Desarrollo Económico, Industria y Comercio</t>
  </si>
  <si>
    <t>Secretaría distrital de desarrollo económico</t>
  </si>
  <si>
    <t>Instituto para la economía social -Ipes-</t>
  </si>
  <si>
    <t>instituto Distrital de turismo</t>
  </si>
  <si>
    <t>6.  Movilidad</t>
  </si>
  <si>
    <t>Instituto de desarrollo urbano</t>
  </si>
  <si>
    <t>Unidad adtiva. Especial de rehabilitación y mtto. Vial</t>
  </si>
  <si>
    <t>7.  Educación</t>
  </si>
  <si>
    <t>Secretaría de educación</t>
  </si>
  <si>
    <t>Instituto para la investigación y el desarrollo pedagógico</t>
  </si>
  <si>
    <t>Universidad distrital Francisco José de Caldas</t>
  </si>
  <si>
    <t>8.  Salud</t>
  </si>
  <si>
    <t>Secretaría distrital de salud</t>
  </si>
  <si>
    <t>Fondo financiero distrital de salud</t>
  </si>
  <si>
    <t>Empresas sociales del Estado</t>
  </si>
  <si>
    <t>9. Integración social</t>
  </si>
  <si>
    <t>Secretaría distrital de integración social</t>
  </si>
  <si>
    <t>Idipron</t>
  </si>
  <si>
    <t>10. Cultura, recreación y deporte</t>
  </si>
  <si>
    <t>Secretaría distrital de cultura, recreación y deporte</t>
  </si>
  <si>
    <t>Instituto distrital para la recreación y el deporte</t>
  </si>
  <si>
    <t>Instituto distrital de patrimonio cultural</t>
  </si>
  <si>
    <t>Orquesta filarmónica de Bogotá</t>
  </si>
  <si>
    <t>Instituto distrital de las artes</t>
  </si>
  <si>
    <t>11. Ambiente</t>
  </si>
  <si>
    <t>Secretaría distrital de ambiente</t>
  </si>
  <si>
    <t>Jardín botánico José Celestino Mutis</t>
  </si>
  <si>
    <t>12. Hábitat</t>
  </si>
  <si>
    <t>Secretaría distrital del hábitat</t>
  </si>
  <si>
    <t>Caja de la vivienda popular</t>
  </si>
  <si>
    <t>Unidad adtiva. especial de servicios públicos</t>
  </si>
  <si>
    <t>EAAB</t>
  </si>
  <si>
    <t>Aguas de Bogotá</t>
  </si>
  <si>
    <t>Empresa de Renovación Urbana</t>
  </si>
  <si>
    <t>13. De la Mujer</t>
  </si>
  <si>
    <t>Secretaría de la mujer</t>
  </si>
  <si>
    <t>14. Otras entidades distritales</t>
  </si>
  <si>
    <t>Concejo</t>
  </si>
  <si>
    <t>Personería</t>
  </si>
  <si>
    <t>Veeduría</t>
  </si>
  <si>
    <t>Contraloría</t>
  </si>
  <si>
    <t>Total sectores administrativos</t>
  </si>
  <si>
    <t>Secretaría distrital de la movilidad Adtiva.</t>
  </si>
  <si>
    <t>Secretaría distrital de la movilidad ST y T</t>
  </si>
  <si>
    <t>Indiger</t>
  </si>
  <si>
    <t>Sectores a 31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</si>
</sst>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0.0"/>
    <numFmt numFmtId="166" formatCode="_ * #,##0.0_ ;_ * \-#,##0.0_ ;_ * &quot;-&quot;??_ ;_ @_ "/>
    <numFmt numFmtId="167" formatCode="_ * #,##0_ ;_ * \-#,##0_ ;_ * &quot;-&quot;??_ ;_ @_ 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color theme="1"/>
      <name val="Calibri"/>
      <family val="2"/>
      <scheme val="minor"/>
    </font>
    <font>
      <i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3" fontId="0" fillId="0" borderId="0" xfId="0" applyNumberFormat="1"/>
    <xf numFmtId="0" fontId="4" fillId="0" borderId="0" xfId="0" applyFont="1"/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4" xfId="0" applyFont="1" applyBorder="1"/>
    <xf numFmtId="0" fontId="4" fillId="0" borderId="15" xfId="0" applyFont="1" applyBorder="1"/>
    <xf numFmtId="3" fontId="4" fillId="0" borderId="16" xfId="0" applyNumberFormat="1" applyFont="1" applyBorder="1"/>
    <xf numFmtId="3" fontId="4" fillId="0" borderId="17" xfId="0" applyNumberFormat="1" applyFont="1" applyBorder="1"/>
    <xf numFmtId="164" fontId="4" fillId="0" borderId="15" xfId="0" applyNumberFormat="1" applyFont="1" applyBorder="1"/>
    <xf numFmtId="164" fontId="4" fillId="0" borderId="17" xfId="0" applyNumberFormat="1" applyFont="1" applyBorder="1"/>
    <xf numFmtId="3" fontId="4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3" fontId="4" fillId="0" borderId="12" xfId="0" applyNumberFormat="1" applyFont="1" applyBorder="1"/>
    <xf numFmtId="3" fontId="4" fillId="0" borderId="1" xfId="0" applyNumberFormat="1" applyFont="1" applyBorder="1"/>
    <xf numFmtId="164" fontId="4" fillId="0" borderId="7" xfId="0" applyNumberFormat="1" applyFont="1" applyBorder="1"/>
    <xf numFmtId="164" fontId="4" fillId="0" borderId="1" xfId="0" applyNumberFormat="1" applyFont="1" applyBorder="1"/>
    <xf numFmtId="0" fontId="4" fillId="0" borderId="8" xfId="0" applyFont="1" applyBorder="1"/>
    <xf numFmtId="0" fontId="4" fillId="0" borderId="10" xfId="0" applyFont="1" applyBorder="1"/>
    <xf numFmtId="3" fontId="4" fillId="0" borderId="13" xfId="0" applyNumberFormat="1" applyFont="1" applyBorder="1"/>
    <xf numFmtId="3" fontId="4" fillId="0" borderId="9" xfId="0" applyNumberFormat="1" applyFont="1" applyBorder="1"/>
    <xf numFmtId="164" fontId="4" fillId="0" borderId="10" xfId="0" applyNumberFormat="1" applyFont="1" applyBorder="1"/>
    <xf numFmtId="164" fontId="4" fillId="0" borderId="9" xfId="0" applyNumberFormat="1" applyFont="1" applyBorder="1"/>
    <xf numFmtId="164" fontId="4" fillId="0" borderId="0" xfId="0" applyNumberFormat="1" applyFont="1"/>
    <xf numFmtId="0" fontId="6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Border="1" applyAlignment="1">
      <alignment horizontal="left" wrapText="1"/>
    </xf>
    <xf numFmtId="0" fontId="10" fillId="0" borderId="18" xfId="0" applyFont="1" applyBorder="1" applyAlignment="1"/>
    <xf numFmtId="0" fontId="7" fillId="0" borderId="0" xfId="0" applyFont="1" applyBorder="1" applyAlignment="1">
      <alignment horizontal="left" wrapText="1"/>
    </xf>
    <xf numFmtId="0" fontId="10" fillId="0" borderId="18" xfId="0" applyFont="1" applyBorder="1" applyAlignment="1">
      <alignment horizontal="center"/>
    </xf>
    <xf numFmtId="0" fontId="7" fillId="0" borderId="22" xfId="0" applyFont="1" applyBorder="1" applyAlignment="1">
      <alignment wrapText="1"/>
    </xf>
    <xf numFmtId="0" fontId="10" fillId="0" borderId="25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 wrapText="1"/>
    </xf>
    <xf numFmtId="165" fontId="10" fillId="0" borderId="27" xfId="0" applyNumberFormat="1" applyFont="1" applyBorder="1" applyAlignment="1">
      <alignment horizontal="center"/>
    </xf>
    <xf numFmtId="165" fontId="10" fillId="0" borderId="28" xfId="0" applyNumberFormat="1" applyFont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8" xfId="0" applyFont="1" applyBorder="1" applyAlignment="1">
      <alignment horizontal="center" wrapText="1"/>
    </xf>
    <xf numFmtId="165" fontId="10" fillId="0" borderId="29" xfId="0" applyNumberFormat="1" applyFont="1" applyBorder="1" applyAlignment="1">
      <alignment horizontal="center" wrapText="1"/>
    </xf>
    <xf numFmtId="165" fontId="10" fillId="0" borderId="8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165" fontId="10" fillId="0" borderId="10" xfId="0" applyNumberFormat="1" applyFont="1" applyBorder="1" applyAlignment="1">
      <alignment horizontal="center" wrapText="1"/>
    </xf>
    <xf numFmtId="165" fontId="10" fillId="0" borderId="30" xfId="0" applyNumberFormat="1" applyFont="1" applyBorder="1" applyAlignment="1">
      <alignment horizontal="center"/>
    </xf>
    <xf numFmtId="165" fontId="10" fillId="0" borderId="31" xfId="0" applyNumberFormat="1" applyFont="1" applyBorder="1" applyAlignment="1">
      <alignment horizontal="center" wrapText="1"/>
    </xf>
    <xf numFmtId="165" fontId="10" fillId="0" borderId="32" xfId="0" applyNumberFormat="1" applyFont="1" applyBorder="1" applyAlignment="1">
      <alignment horizontal="center" wrapText="1"/>
    </xf>
    <xf numFmtId="165" fontId="10" fillId="0" borderId="28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 wrapText="1"/>
    </xf>
    <xf numFmtId="0" fontId="10" fillId="0" borderId="34" xfId="0" applyFont="1" applyBorder="1" applyAlignment="1">
      <alignment wrapText="1"/>
    </xf>
    <xf numFmtId="3" fontId="10" fillId="0" borderId="3" xfId="0" applyNumberFormat="1" applyFont="1" applyBorder="1"/>
    <xf numFmtId="166" fontId="11" fillId="0" borderId="4" xfId="1" applyNumberFormat="1" applyFont="1" applyFill="1" applyBorder="1" applyProtection="1"/>
    <xf numFmtId="3" fontId="10" fillId="0" borderId="4" xfId="0" applyNumberFormat="1" applyFont="1" applyBorder="1"/>
    <xf numFmtId="166" fontId="11" fillId="0" borderId="5" xfId="1" applyNumberFormat="1" applyFont="1" applyFill="1" applyBorder="1" applyProtection="1"/>
    <xf numFmtId="3" fontId="10" fillId="0" borderId="35" xfId="0" applyNumberFormat="1" applyFont="1" applyBorder="1"/>
    <xf numFmtId="166" fontId="11" fillId="0" borderId="24" xfId="1" applyNumberFormat="1" applyFont="1" applyFill="1" applyBorder="1" applyProtection="1"/>
    <xf numFmtId="165" fontId="11" fillId="0" borderId="36" xfId="0" applyNumberFormat="1" applyFont="1" applyBorder="1" applyAlignment="1">
      <alignment horizontal="justify" vertical="center" wrapText="1"/>
    </xf>
    <xf numFmtId="3" fontId="11" fillId="0" borderId="6" xfId="0" applyNumberFormat="1" applyFont="1" applyBorder="1"/>
    <xf numFmtId="166" fontId="11" fillId="0" borderId="37" xfId="1" applyNumberFormat="1" applyFont="1" applyFill="1" applyBorder="1" applyProtection="1"/>
    <xf numFmtId="3" fontId="11" fillId="0" borderId="1" xfId="0" applyNumberFormat="1" applyFont="1" applyBorder="1"/>
    <xf numFmtId="166" fontId="11" fillId="0" borderId="1" xfId="1" applyNumberFormat="1" applyFont="1" applyFill="1" applyBorder="1" applyProtection="1"/>
    <xf numFmtId="166" fontId="11" fillId="0" borderId="7" xfId="1" applyNumberFormat="1" applyFont="1" applyFill="1" applyBorder="1" applyProtection="1"/>
    <xf numFmtId="3" fontId="11" fillId="0" borderId="38" xfId="0" applyNumberFormat="1" applyFont="1" applyBorder="1"/>
    <xf numFmtId="0" fontId="10" fillId="0" borderId="36" xfId="0" applyFont="1" applyBorder="1" applyAlignment="1">
      <alignment wrapText="1"/>
    </xf>
    <xf numFmtId="3" fontId="10" fillId="0" borderId="6" xfId="0" applyNumberFormat="1" applyFont="1" applyBorder="1"/>
    <xf numFmtId="3" fontId="10" fillId="0" borderId="1" xfId="0" applyNumberFormat="1" applyFont="1" applyBorder="1"/>
    <xf numFmtId="3" fontId="10" fillId="0" borderId="38" xfId="0" applyNumberFormat="1" applyFont="1" applyBorder="1"/>
    <xf numFmtId="165" fontId="11" fillId="0" borderId="36" xfId="0" applyNumberFormat="1" applyFont="1" applyFill="1" applyBorder="1" applyAlignment="1">
      <alignment horizontal="justify" vertical="center" wrapText="1"/>
    </xf>
    <xf numFmtId="3" fontId="11" fillId="0" borderId="6" xfId="0" applyNumberFormat="1" applyFont="1" applyFill="1" applyBorder="1"/>
    <xf numFmtId="3" fontId="11" fillId="0" borderId="1" xfId="0" applyNumberFormat="1" applyFont="1" applyFill="1" applyBorder="1"/>
    <xf numFmtId="3" fontId="11" fillId="0" borderId="38" xfId="0" applyNumberFormat="1" applyFont="1" applyFill="1" applyBorder="1"/>
    <xf numFmtId="165" fontId="11" fillId="0" borderId="36" xfId="0" applyNumberFormat="1" applyFont="1" applyBorder="1" applyAlignment="1">
      <alignment wrapText="1"/>
    </xf>
    <xf numFmtId="0" fontId="12" fillId="0" borderId="39" xfId="0" applyFont="1" applyBorder="1" applyAlignment="1">
      <alignment wrapText="1"/>
    </xf>
    <xf numFmtId="3" fontId="12" fillId="0" borderId="8" xfId="0" applyNumberFormat="1" applyFont="1" applyBorder="1"/>
    <xf numFmtId="166" fontId="10" fillId="0" borderId="40" xfId="1" applyNumberFormat="1" applyFont="1" applyFill="1" applyBorder="1" applyProtection="1"/>
    <xf numFmtId="3" fontId="12" fillId="0" borderId="9" xfId="0" applyNumberFormat="1" applyFont="1" applyBorder="1"/>
    <xf numFmtId="166" fontId="10" fillId="0" borderId="10" xfId="1" applyNumberFormat="1" applyFont="1" applyFill="1" applyBorder="1" applyProtection="1"/>
    <xf numFmtId="3" fontId="12" fillId="0" borderId="41" xfId="0" applyNumberFormat="1" applyFont="1" applyBorder="1"/>
    <xf numFmtId="3" fontId="12" fillId="0" borderId="13" xfId="0" applyNumberFormat="1" applyFont="1" applyBorder="1"/>
    <xf numFmtId="167" fontId="10" fillId="0" borderId="40" xfId="1" applyNumberFormat="1" applyFont="1" applyFill="1" applyBorder="1" applyProtection="1"/>
    <xf numFmtId="0" fontId="11" fillId="0" borderId="0" xfId="0" applyFont="1"/>
    <xf numFmtId="3" fontId="11" fillId="0" borderId="0" xfId="0" applyNumberFormat="1" applyFont="1"/>
    <xf numFmtId="3" fontId="12" fillId="0" borderId="0" xfId="0" applyNumberFormat="1" applyFont="1" applyBorder="1"/>
    <xf numFmtId="3" fontId="0" fillId="0" borderId="0" xfId="0" applyNumberFormat="1" applyBorder="1"/>
    <xf numFmtId="165" fontId="10" fillId="0" borderId="36" xfId="0" applyNumberFormat="1" applyFont="1" applyBorder="1" applyAlignment="1">
      <alignment horizontal="justify" vertical="center" wrapText="1"/>
    </xf>
    <xf numFmtId="166" fontId="10" fillId="0" borderId="37" xfId="1" applyNumberFormat="1" applyFont="1" applyFill="1" applyBorder="1" applyProtection="1"/>
    <xf numFmtId="166" fontId="10" fillId="0" borderId="1" xfId="1" applyNumberFormat="1" applyFont="1" applyFill="1" applyBorder="1" applyProtection="1"/>
    <xf numFmtId="166" fontId="10" fillId="0" borderId="7" xfId="1" applyNumberFormat="1" applyFont="1" applyFill="1" applyBorder="1" applyProtection="1"/>
    <xf numFmtId="0" fontId="13" fillId="0" borderId="0" xfId="0" applyFont="1"/>
    <xf numFmtId="3" fontId="13" fillId="0" borderId="0" xfId="0" applyNumberFormat="1" applyFont="1"/>
    <xf numFmtId="0" fontId="14" fillId="0" borderId="39" xfId="0" applyFont="1" applyBorder="1" applyAlignment="1">
      <alignment wrapText="1"/>
    </xf>
    <xf numFmtId="3" fontId="14" fillId="0" borderId="8" xfId="0" applyNumberFormat="1" applyFont="1" applyBorder="1"/>
    <xf numFmtId="166" fontId="11" fillId="0" borderId="40" xfId="1" applyNumberFormat="1" applyFont="1" applyFill="1" applyBorder="1" applyProtection="1"/>
    <xf numFmtId="3" fontId="14" fillId="0" borderId="9" xfId="0" applyNumberFormat="1" applyFont="1" applyBorder="1"/>
    <xf numFmtId="166" fontId="11" fillId="0" borderId="10" xfId="1" applyNumberFormat="1" applyFont="1" applyFill="1" applyBorder="1" applyProtection="1"/>
    <xf numFmtId="3" fontId="14" fillId="0" borderId="41" xfId="0" applyNumberFormat="1" applyFont="1" applyBorder="1"/>
    <xf numFmtId="3" fontId="14" fillId="0" borderId="13" xfId="0" applyNumberFormat="1" applyFont="1" applyBorder="1"/>
    <xf numFmtId="167" fontId="11" fillId="0" borderId="40" xfId="1" applyNumberFormat="1" applyFont="1" applyFill="1" applyBorder="1" applyProtection="1"/>
    <xf numFmtId="0" fontId="15" fillId="0" borderId="0" xfId="0" applyFont="1"/>
    <xf numFmtId="3" fontId="0" fillId="0" borderId="0" xfId="0" applyNumberFormat="1" applyFont="1"/>
    <xf numFmtId="3" fontId="14" fillId="0" borderId="42" xfId="0" applyNumberFormat="1" applyFont="1" applyBorder="1"/>
    <xf numFmtId="3" fontId="12" fillId="0" borderId="42" xfId="0" applyNumberFormat="1" applyFont="1" applyBorder="1"/>
    <xf numFmtId="3" fontId="14" fillId="0" borderId="27" xfId="0" applyNumberFormat="1" applyFont="1" applyBorder="1"/>
    <xf numFmtId="166" fontId="11" fillId="0" borderId="33" xfId="1" applyNumberFormat="1" applyFont="1" applyFill="1" applyBorder="1" applyProtection="1"/>
    <xf numFmtId="3" fontId="14" fillId="0" borderId="28" xfId="0" applyNumberFormat="1" applyFont="1" applyBorder="1"/>
    <xf numFmtId="166" fontId="11" fillId="0" borderId="28" xfId="1" applyNumberFormat="1" applyFont="1" applyFill="1" applyBorder="1" applyProtection="1"/>
    <xf numFmtId="166" fontId="11" fillId="0" borderId="29" xfId="1" applyNumberFormat="1" applyFont="1" applyFill="1" applyBorder="1" applyProtection="1"/>
    <xf numFmtId="3" fontId="12" fillId="0" borderId="43" xfId="0" applyNumberFormat="1" applyFont="1" applyBorder="1"/>
    <xf numFmtId="166" fontId="10" fillId="0" borderId="44" xfId="1" applyNumberFormat="1" applyFont="1" applyFill="1" applyBorder="1" applyProtection="1"/>
    <xf numFmtId="3" fontId="12" fillId="0" borderId="45" xfId="0" applyNumberFormat="1" applyFont="1" applyBorder="1"/>
    <xf numFmtId="3" fontId="12" fillId="0" borderId="46" xfId="0" applyNumberFormat="1" applyFont="1" applyBorder="1"/>
    <xf numFmtId="166" fontId="10" fillId="0" borderId="47" xfId="1" applyNumberFormat="1" applyFont="1" applyFill="1" applyBorder="1" applyProtection="1"/>
    <xf numFmtId="0" fontId="2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65" fontId="10" fillId="0" borderId="23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5" fontId="10" fillId="0" borderId="2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tabSelected="1"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5" width="12.875" style="2" bestFit="1" customWidth="1"/>
    <col min="6" max="6" width="5.25" style="2" bestFit="1" customWidth="1"/>
    <col min="7" max="7" width="13" style="2" bestFit="1" customWidth="1"/>
    <col min="8" max="8" width="4.875" style="2" bestFit="1" customWidth="1"/>
    <col min="9" max="9" width="13.5" style="2" bestFit="1" customWidth="1"/>
    <col min="10" max="10" width="4.875" style="2" bestFit="1" customWidth="1"/>
    <col min="11" max="11" width="13.5" style="2" bestFit="1" customWidth="1"/>
    <col min="12" max="12" width="4.875" style="2" bestFit="1" customWidth="1"/>
    <col min="13" max="16384" width="11" style="2"/>
  </cols>
  <sheetData>
    <row r="1" spans="1:15" ht="15.75" x14ac:dyDescent="0.25">
      <c r="C1" s="118" t="s">
        <v>1887</v>
      </c>
      <c r="D1" s="118"/>
      <c r="E1" s="118"/>
      <c r="F1" s="118"/>
      <c r="G1" s="118"/>
      <c r="H1" s="118"/>
      <c r="I1" s="118"/>
      <c r="J1" s="118"/>
      <c r="K1" s="118"/>
      <c r="L1" s="118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202719862000</v>
      </c>
      <c r="D7" s="11">
        <v>1096330000</v>
      </c>
      <c r="E7" s="11">
        <v>203816192000</v>
      </c>
      <c r="F7" s="12">
        <f>IF(OR(E7=0,0,E$7=0),0,E7/E$7)*100</f>
        <v>100</v>
      </c>
      <c r="G7" s="10">
        <v>151271930730</v>
      </c>
      <c r="H7" s="13">
        <f>IF(OR(G7=0,0,E7=0),0,G7/E7)*100</f>
        <v>74.219780698287209</v>
      </c>
      <c r="I7" s="11">
        <f>SUM(K7-G7)</f>
        <v>39545080885</v>
      </c>
      <c r="J7" s="13">
        <f>IF(OR(I7=0,0,E7=0),0,I7/E7)*100</f>
        <v>19.402325446743703</v>
      </c>
      <c r="K7" s="11">
        <v>190817011615</v>
      </c>
      <c r="L7" s="12">
        <f>IF(OR(K7=0,0,E7=0),0,K7/E7)*100</f>
        <v>93.622106145030912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78923565000</v>
      </c>
      <c r="D8" s="18">
        <v>1096330000</v>
      </c>
      <c r="E8" s="18">
        <v>80019895000</v>
      </c>
      <c r="F8" s="19">
        <f t="shared" ref="F8:F71" si="0">IF(OR(E8=0,0,E$7=0),0,E8/E$7)*100</f>
        <v>39.26081348826299</v>
      </c>
      <c r="G8" s="17">
        <v>67188285588</v>
      </c>
      <c r="H8" s="20">
        <f t="shared" ref="H8:H71" si="1">IF(OR(G8=0,0,E8=0),0,G8/E8)*100</f>
        <v>83.964476069357502</v>
      </c>
      <c r="I8" s="18">
        <f t="shared" ref="I8:I71" si="2">SUM(K8-G8)</f>
        <v>6232541377</v>
      </c>
      <c r="J8" s="20">
        <f t="shared" ref="J8:J71" si="3">IF(OR(I8=0,0,E8=0),0,I8/E8)*100</f>
        <v>7.7887397590311753</v>
      </c>
      <c r="K8" s="18">
        <v>73420826965</v>
      </c>
      <c r="L8" s="19">
        <f t="shared" ref="L8:L71" si="4">IF(OR(K8=0,0,E8=0),0,K8/E8)*100</f>
        <v>91.753215828388676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55325685000</v>
      </c>
      <c r="D9" s="18">
        <v>-1006872860</v>
      </c>
      <c r="E9" s="18">
        <v>54318812140</v>
      </c>
      <c r="F9" s="19">
        <f t="shared" si="0"/>
        <v>26.650881663023124</v>
      </c>
      <c r="G9" s="17">
        <v>49576506448</v>
      </c>
      <c r="H9" s="20">
        <f t="shared" si="1"/>
        <v>91.269496689696936</v>
      </c>
      <c r="I9" s="18">
        <f t="shared" si="2"/>
        <v>192969133</v>
      </c>
      <c r="J9" s="20">
        <f t="shared" si="3"/>
        <v>0.35525285881187169</v>
      </c>
      <c r="K9" s="18">
        <v>49769475581</v>
      </c>
      <c r="L9" s="19">
        <f t="shared" si="4"/>
        <v>91.624749548508817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40770442000</v>
      </c>
      <c r="D10" s="18">
        <v>-2267433987</v>
      </c>
      <c r="E10" s="18">
        <v>38503008013</v>
      </c>
      <c r="F10" s="19">
        <f t="shared" si="0"/>
        <v>18.891044737505446</v>
      </c>
      <c r="G10" s="17">
        <v>35786947787</v>
      </c>
      <c r="H10" s="20">
        <f t="shared" si="1"/>
        <v>92.945849256549096</v>
      </c>
      <c r="I10" s="18">
        <f t="shared" si="2"/>
        <v>0</v>
      </c>
      <c r="J10" s="20">
        <f t="shared" si="3"/>
        <v>0</v>
      </c>
      <c r="K10" s="18">
        <v>35786947787</v>
      </c>
      <c r="L10" s="19">
        <f t="shared" si="4"/>
        <v>92.945849256549096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23204505000</v>
      </c>
      <c r="D11" s="18">
        <v>-2142682574</v>
      </c>
      <c r="E11" s="18">
        <v>21061822426</v>
      </c>
      <c r="F11" s="19">
        <f t="shared" si="0"/>
        <v>10.333733654488061</v>
      </c>
      <c r="G11" s="17">
        <v>20180799249</v>
      </c>
      <c r="H11" s="20">
        <f t="shared" si="1"/>
        <v>95.816966076437851</v>
      </c>
      <c r="I11" s="18">
        <f t="shared" si="2"/>
        <v>0</v>
      </c>
      <c r="J11" s="20">
        <f t="shared" si="3"/>
        <v>0</v>
      </c>
      <c r="K11" s="18">
        <v>20180799249</v>
      </c>
      <c r="L11" s="19">
        <f t="shared" si="4"/>
        <v>95.816966076437851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1603900000</v>
      </c>
      <c r="D12" s="18">
        <v>-9000000</v>
      </c>
      <c r="E12" s="18">
        <v>1594900000</v>
      </c>
      <c r="F12" s="19">
        <f t="shared" si="0"/>
        <v>0.78251879026372939</v>
      </c>
      <c r="G12" s="17">
        <v>1410618640</v>
      </c>
      <c r="H12" s="20">
        <f t="shared" si="1"/>
        <v>88.445585303153806</v>
      </c>
      <c r="I12" s="18">
        <f t="shared" si="2"/>
        <v>0</v>
      </c>
      <c r="J12" s="20">
        <f t="shared" si="3"/>
        <v>0</v>
      </c>
      <c r="K12" s="18">
        <v>1410618640</v>
      </c>
      <c r="L12" s="19">
        <f t="shared" si="4"/>
        <v>88.445585303153806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928139000</v>
      </c>
      <c r="D13" s="18">
        <v>-11000000</v>
      </c>
      <c r="E13" s="18">
        <v>917139000</v>
      </c>
      <c r="F13" s="19">
        <f t="shared" si="0"/>
        <v>0.4499833850295859</v>
      </c>
      <c r="G13" s="17">
        <v>860933864</v>
      </c>
      <c r="H13" s="20">
        <f t="shared" si="1"/>
        <v>93.871688370028977</v>
      </c>
      <c r="I13" s="18">
        <f t="shared" si="2"/>
        <v>0</v>
      </c>
      <c r="J13" s="20">
        <f t="shared" si="3"/>
        <v>0</v>
      </c>
      <c r="K13" s="18">
        <v>860933864</v>
      </c>
      <c r="L13" s="19">
        <f t="shared" si="4"/>
        <v>93.871688370028977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193567000</v>
      </c>
      <c r="D14" s="18">
        <v>0</v>
      </c>
      <c r="E14" s="18">
        <v>193567000</v>
      </c>
      <c r="F14" s="19">
        <f t="shared" si="0"/>
        <v>9.4971355367094681E-2</v>
      </c>
      <c r="G14" s="17">
        <v>167342100</v>
      </c>
      <c r="H14" s="20">
        <f t="shared" si="1"/>
        <v>86.451771221334212</v>
      </c>
      <c r="I14" s="18">
        <f t="shared" si="2"/>
        <v>0</v>
      </c>
      <c r="J14" s="20">
        <f t="shared" si="3"/>
        <v>0</v>
      </c>
      <c r="K14" s="18">
        <v>167342100</v>
      </c>
      <c r="L14" s="19">
        <f t="shared" si="4"/>
        <v>86.451771221334212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150457000</v>
      </c>
      <c r="D15" s="18">
        <v>0</v>
      </c>
      <c r="E15" s="18">
        <v>150457000</v>
      </c>
      <c r="F15" s="19">
        <f t="shared" si="0"/>
        <v>7.3819944590074571E-2</v>
      </c>
      <c r="G15" s="17">
        <v>127246542</v>
      </c>
      <c r="H15" s="20">
        <f t="shared" si="1"/>
        <v>84.573361159666888</v>
      </c>
      <c r="I15" s="18">
        <f t="shared" si="2"/>
        <v>0</v>
      </c>
      <c r="J15" s="20">
        <f t="shared" si="3"/>
        <v>0</v>
      </c>
      <c r="K15" s="18">
        <v>127246542</v>
      </c>
      <c r="L15" s="19">
        <f t="shared" si="4"/>
        <v>84.573361159666888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793645000</v>
      </c>
      <c r="D16" s="18">
        <v>-12000000</v>
      </c>
      <c r="E16" s="18">
        <v>781645000</v>
      </c>
      <c r="F16" s="19">
        <f t="shared" si="0"/>
        <v>0.38350485912326338</v>
      </c>
      <c r="G16" s="17">
        <v>648477369</v>
      </c>
      <c r="H16" s="20">
        <f t="shared" si="1"/>
        <v>82.963157059790575</v>
      </c>
      <c r="I16" s="18">
        <f t="shared" si="2"/>
        <v>0</v>
      </c>
      <c r="J16" s="20">
        <f t="shared" si="3"/>
        <v>0</v>
      </c>
      <c r="K16" s="18">
        <v>648477369</v>
      </c>
      <c r="L16" s="19">
        <f t="shared" si="4"/>
        <v>82.963157059790575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3422756000</v>
      </c>
      <c r="D17" s="18">
        <v>-262276244</v>
      </c>
      <c r="E17" s="18">
        <v>3160479756</v>
      </c>
      <c r="F17" s="19">
        <f t="shared" si="0"/>
        <v>1.55065195016498</v>
      </c>
      <c r="G17" s="17">
        <v>2837965198</v>
      </c>
      <c r="H17" s="20">
        <f t="shared" si="1"/>
        <v>89.795392380295311</v>
      </c>
      <c r="I17" s="18">
        <f t="shared" si="2"/>
        <v>0</v>
      </c>
      <c r="J17" s="20">
        <f t="shared" si="3"/>
        <v>0</v>
      </c>
      <c r="K17" s="18">
        <v>2837965198</v>
      </c>
      <c r="L17" s="19">
        <f t="shared" si="4"/>
        <v>89.795392380295311</v>
      </c>
      <c r="M17" s="14"/>
      <c r="N17" s="14"/>
    </row>
    <row r="18" spans="1:14" x14ac:dyDescent="0.2">
      <c r="A18" s="15" t="s">
        <v>17</v>
      </c>
      <c r="B18" s="16" t="s">
        <v>1016</v>
      </c>
      <c r="C18" s="17">
        <v>3033761000</v>
      </c>
      <c r="D18" s="18">
        <v>-66662000</v>
      </c>
      <c r="E18" s="18">
        <v>2967099000</v>
      </c>
      <c r="F18" s="19">
        <f t="shared" si="0"/>
        <v>1.4557719732100578</v>
      </c>
      <c r="G18" s="17">
        <v>2599327560</v>
      </c>
      <c r="H18" s="20">
        <f t="shared" si="1"/>
        <v>87.605016212805836</v>
      </c>
      <c r="I18" s="18">
        <f t="shared" si="2"/>
        <v>0</v>
      </c>
      <c r="J18" s="20">
        <f t="shared" si="3"/>
        <v>0</v>
      </c>
      <c r="K18" s="18">
        <v>2599327560</v>
      </c>
      <c r="L18" s="19">
        <f t="shared" si="4"/>
        <v>87.605016212805836</v>
      </c>
      <c r="M18" s="14"/>
      <c r="N18" s="14"/>
    </row>
    <row r="19" spans="1:14" x14ac:dyDescent="0.2">
      <c r="A19" s="15" t="s">
        <v>18</v>
      </c>
      <c r="B19" s="16" t="s">
        <v>1017</v>
      </c>
      <c r="C19" s="17">
        <v>1456211000</v>
      </c>
      <c r="D19" s="18">
        <v>-5950000</v>
      </c>
      <c r="E19" s="18">
        <v>1450261000</v>
      </c>
      <c r="F19" s="19">
        <f t="shared" si="0"/>
        <v>0.7115533784479694</v>
      </c>
      <c r="G19" s="17">
        <v>1252662115</v>
      </c>
      <c r="H19" s="20">
        <f t="shared" si="1"/>
        <v>86.374943199879198</v>
      </c>
      <c r="I19" s="18">
        <f t="shared" si="2"/>
        <v>0</v>
      </c>
      <c r="J19" s="20">
        <f t="shared" si="3"/>
        <v>0</v>
      </c>
      <c r="K19" s="18">
        <v>1252662115</v>
      </c>
      <c r="L19" s="19">
        <f t="shared" si="4"/>
        <v>86.374943199879198</v>
      </c>
      <c r="M19" s="14"/>
      <c r="N19" s="14"/>
    </row>
    <row r="20" spans="1:14" x14ac:dyDescent="0.2">
      <c r="A20" s="15" t="s">
        <v>19</v>
      </c>
      <c r="B20" s="16" t="s">
        <v>1018</v>
      </c>
      <c r="C20" s="17">
        <v>4966523000</v>
      </c>
      <c r="D20" s="18">
        <v>-253494000</v>
      </c>
      <c r="E20" s="18">
        <v>4713029000</v>
      </c>
      <c r="F20" s="19">
        <f t="shared" si="0"/>
        <v>2.3123918437255466</v>
      </c>
      <c r="G20" s="17">
        <v>4412926598</v>
      </c>
      <c r="H20" s="20">
        <f t="shared" si="1"/>
        <v>93.632494050004794</v>
      </c>
      <c r="I20" s="18">
        <f t="shared" si="2"/>
        <v>0</v>
      </c>
      <c r="J20" s="20">
        <f t="shared" si="3"/>
        <v>0</v>
      </c>
      <c r="K20" s="18">
        <v>4412926598</v>
      </c>
      <c r="L20" s="19">
        <f t="shared" si="4"/>
        <v>93.632494050004794</v>
      </c>
      <c r="M20" s="14"/>
      <c r="N20" s="14"/>
    </row>
    <row r="21" spans="1:14" x14ac:dyDescent="0.2">
      <c r="A21" s="15" t="s">
        <v>20</v>
      </c>
      <c r="B21" s="16" t="s">
        <v>1019</v>
      </c>
      <c r="C21" s="17">
        <v>568080000</v>
      </c>
      <c r="D21" s="18">
        <v>-8000000</v>
      </c>
      <c r="E21" s="18">
        <v>560080000</v>
      </c>
      <c r="F21" s="19">
        <f t="shared" si="0"/>
        <v>0.27479661674770178</v>
      </c>
      <c r="G21" s="17">
        <v>438193143</v>
      </c>
      <c r="H21" s="20">
        <f t="shared" si="1"/>
        <v>78.237598735894878</v>
      </c>
      <c r="I21" s="18">
        <f t="shared" si="2"/>
        <v>0</v>
      </c>
      <c r="J21" s="20">
        <f t="shared" si="3"/>
        <v>0</v>
      </c>
      <c r="K21" s="18">
        <v>438193143</v>
      </c>
      <c r="L21" s="19">
        <f t="shared" si="4"/>
        <v>78.237598735894878</v>
      </c>
      <c r="M21" s="14"/>
      <c r="N21" s="14"/>
    </row>
    <row r="22" spans="1:14" x14ac:dyDescent="0.2">
      <c r="A22" s="15" t="s">
        <v>21</v>
      </c>
      <c r="B22" s="16" t="s">
        <v>1020</v>
      </c>
      <c r="C22" s="17">
        <v>11395000</v>
      </c>
      <c r="D22" s="18">
        <v>2066257</v>
      </c>
      <c r="E22" s="18">
        <v>13461257</v>
      </c>
      <c r="F22" s="19">
        <f t="shared" si="0"/>
        <v>6.6046062719099371E-3</v>
      </c>
      <c r="G22" s="17">
        <v>13273149</v>
      </c>
      <c r="H22" s="20">
        <f t="shared" si="1"/>
        <v>98.602597068015257</v>
      </c>
      <c r="I22" s="18">
        <f t="shared" si="2"/>
        <v>0</v>
      </c>
      <c r="J22" s="20">
        <f t="shared" si="3"/>
        <v>0</v>
      </c>
      <c r="K22" s="18">
        <v>13273149</v>
      </c>
      <c r="L22" s="19">
        <f t="shared" si="4"/>
        <v>98.602597068015257</v>
      </c>
      <c r="M22" s="14"/>
      <c r="N22" s="14"/>
    </row>
    <row r="23" spans="1:14" x14ac:dyDescent="0.2">
      <c r="A23" s="15" t="s">
        <v>417</v>
      </c>
      <c r="B23" s="16" t="s">
        <v>1021</v>
      </c>
      <c r="C23" s="17">
        <v>34115000</v>
      </c>
      <c r="D23" s="18">
        <v>0</v>
      </c>
      <c r="E23" s="18">
        <v>34115000</v>
      </c>
      <c r="F23" s="19">
        <f t="shared" si="0"/>
        <v>1.6738120590536788E-2</v>
      </c>
      <c r="G23" s="17">
        <v>31990511</v>
      </c>
      <c r="H23" s="20">
        <f t="shared" si="1"/>
        <v>93.772566319800674</v>
      </c>
      <c r="I23" s="18">
        <f t="shared" si="2"/>
        <v>0</v>
      </c>
      <c r="J23" s="20">
        <f t="shared" si="3"/>
        <v>0</v>
      </c>
      <c r="K23" s="18">
        <v>31990511</v>
      </c>
      <c r="L23" s="19">
        <f t="shared" si="4"/>
        <v>93.772566319800674</v>
      </c>
      <c r="M23" s="14"/>
      <c r="N23" s="14"/>
    </row>
    <row r="24" spans="1:14" x14ac:dyDescent="0.2">
      <c r="A24" s="15" t="s">
        <v>163</v>
      </c>
      <c r="B24" s="16" t="s">
        <v>1022</v>
      </c>
      <c r="C24" s="17">
        <v>0</v>
      </c>
      <c r="D24" s="18">
        <v>61299150</v>
      </c>
      <c r="E24" s="18">
        <v>61299150</v>
      </c>
      <c r="F24" s="19">
        <f t="shared" si="0"/>
        <v>3.0075701738162198E-2</v>
      </c>
      <c r="G24" s="17">
        <v>51082625</v>
      </c>
      <c r="H24" s="20">
        <f t="shared" si="1"/>
        <v>83.333333333333343</v>
      </c>
      <c r="I24" s="18">
        <f t="shared" si="2"/>
        <v>0</v>
      </c>
      <c r="J24" s="20">
        <f t="shared" si="3"/>
        <v>0</v>
      </c>
      <c r="K24" s="18">
        <v>51082625</v>
      </c>
      <c r="L24" s="19">
        <f t="shared" si="4"/>
        <v>83.333333333333343</v>
      </c>
      <c r="M24" s="14"/>
      <c r="N24" s="14"/>
    </row>
    <row r="25" spans="1:14" x14ac:dyDescent="0.2">
      <c r="A25" s="15" t="s">
        <v>22</v>
      </c>
      <c r="B25" s="16" t="s">
        <v>1023</v>
      </c>
      <c r="C25" s="17">
        <v>0</v>
      </c>
      <c r="D25" s="18">
        <v>359265424</v>
      </c>
      <c r="E25" s="18">
        <v>359265424</v>
      </c>
      <c r="F25" s="19">
        <f t="shared" si="0"/>
        <v>0.17626932407803989</v>
      </c>
      <c r="G25" s="17">
        <v>351997123</v>
      </c>
      <c r="H25" s="20">
        <f t="shared" si="1"/>
        <v>97.976899385675367</v>
      </c>
      <c r="I25" s="18">
        <f t="shared" si="2"/>
        <v>0</v>
      </c>
      <c r="J25" s="20">
        <f t="shared" si="3"/>
        <v>0</v>
      </c>
      <c r="K25" s="18">
        <v>351997123</v>
      </c>
      <c r="L25" s="19">
        <f t="shared" si="4"/>
        <v>97.976899385675367</v>
      </c>
      <c r="M25" s="14"/>
      <c r="N25" s="14"/>
    </row>
    <row r="26" spans="1:14" x14ac:dyDescent="0.2">
      <c r="A26" s="15" t="s">
        <v>23</v>
      </c>
      <c r="B26" s="16" t="s">
        <v>1024</v>
      </c>
      <c r="C26" s="17">
        <v>128916000</v>
      </c>
      <c r="D26" s="18">
        <v>-1000000</v>
      </c>
      <c r="E26" s="18">
        <v>127916000</v>
      </c>
      <c r="F26" s="19">
        <f t="shared" si="0"/>
        <v>6.2760469982679298E-2</v>
      </c>
      <c r="G26" s="17">
        <v>108334117</v>
      </c>
      <c r="H26" s="20">
        <f t="shared" si="1"/>
        <v>84.691607773851587</v>
      </c>
      <c r="I26" s="18">
        <f t="shared" si="2"/>
        <v>0</v>
      </c>
      <c r="J26" s="20">
        <f t="shared" si="3"/>
        <v>0</v>
      </c>
      <c r="K26" s="18">
        <v>108334117</v>
      </c>
      <c r="L26" s="19">
        <f t="shared" si="4"/>
        <v>84.691607773851587</v>
      </c>
      <c r="M26" s="14"/>
      <c r="N26" s="14"/>
    </row>
    <row r="27" spans="1:14" x14ac:dyDescent="0.2">
      <c r="A27" s="15" t="s">
        <v>24</v>
      </c>
      <c r="B27" s="16" t="s">
        <v>1025</v>
      </c>
      <c r="C27" s="17">
        <v>274472000</v>
      </c>
      <c r="D27" s="18">
        <v>82000000</v>
      </c>
      <c r="E27" s="18">
        <v>356472000</v>
      </c>
      <c r="F27" s="19">
        <f t="shared" si="0"/>
        <v>0.17489876368605689</v>
      </c>
      <c r="G27" s="17">
        <v>293777884</v>
      </c>
      <c r="H27" s="20">
        <f t="shared" si="1"/>
        <v>82.412611369195901</v>
      </c>
      <c r="I27" s="18">
        <f t="shared" si="2"/>
        <v>0</v>
      </c>
      <c r="J27" s="20">
        <f t="shared" si="3"/>
        <v>0</v>
      </c>
      <c r="K27" s="18">
        <v>293777884</v>
      </c>
      <c r="L27" s="19">
        <f t="shared" si="4"/>
        <v>82.412611369195901</v>
      </c>
      <c r="M27" s="14"/>
      <c r="N27" s="14"/>
    </row>
    <row r="28" spans="1:14" x14ac:dyDescent="0.2">
      <c r="A28" s="15" t="s">
        <v>25</v>
      </c>
      <c r="B28" s="16" t="s">
        <v>1026</v>
      </c>
      <c r="C28" s="17">
        <v>710000000</v>
      </c>
      <c r="D28" s="18">
        <v>306535620</v>
      </c>
      <c r="E28" s="18">
        <v>1016535620</v>
      </c>
      <c r="F28" s="19">
        <f t="shared" si="0"/>
        <v>0.49875115908357265</v>
      </c>
      <c r="G28" s="17">
        <v>808361956</v>
      </c>
      <c r="H28" s="20">
        <f t="shared" si="1"/>
        <v>79.521262225911968</v>
      </c>
      <c r="I28" s="18">
        <f t="shared" si="2"/>
        <v>192969133</v>
      </c>
      <c r="J28" s="20">
        <f t="shared" si="3"/>
        <v>18.983017338831669</v>
      </c>
      <c r="K28" s="18">
        <v>1001331089</v>
      </c>
      <c r="L28" s="19">
        <f t="shared" si="4"/>
        <v>98.504279564743641</v>
      </c>
      <c r="M28" s="14"/>
      <c r="N28" s="14"/>
    </row>
    <row r="29" spans="1:14" x14ac:dyDescent="0.2">
      <c r="A29" s="15" t="s">
        <v>26</v>
      </c>
      <c r="B29" s="16" t="s">
        <v>1027</v>
      </c>
      <c r="C29" s="17">
        <v>410000000</v>
      </c>
      <c r="D29" s="18">
        <v>296535620</v>
      </c>
      <c r="E29" s="18">
        <v>706535620</v>
      </c>
      <c r="F29" s="19">
        <f t="shared" si="0"/>
        <v>0.34665333164501472</v>
      </c>
      <c r="G29" s="17">
        <v>511442156</v>
      </c>
      <c r="H29" s="20">
        <f t="shared" si="1"/>
        <v>72.387313749305378</v>
      </c>
      <c r="I29" s="18">
        <f t="shared" si="2"/>
        <v>182065800</v>
      </c>
      <c r="J29" s="20">
        <f t="shared" si="3"/>
        <v>25.768806956965594</v>
      </c>
      <c r="K29" s="18">
        <v>693507956</v>
      </c>
      <c r="L29" s="19">
        <f t="shared" si="4"/>
        <v>98.156120706270983</v>
      </c>
      <c r="M29" s="14"/>
      <c r="N29" s="14"/>
    </row>
    <row r="30" spans="1:14" x14ac:dyDescent="0.2">
      <c r="A30" s="15" t="s">
        <v>27</v>
      </c>
      <c r="B30" s="16" t="s">
        <v>1028</v>
      </c>
      <c r="C30" s="17">
        <v>410000000</v>
      </c>
      <c r="D30" s="18">
        <v>296535620</v>
      </c>
      <c r="E30" s="18">
        <v>706535620</v>
      </c>
      <c r="F30" s="19">
        <f t="shared" si="0"/>
        <v>0.34665333164501472</v>
      </c>
      <c r="G30" s="17">
        <v>511442156</v>
      </c>
      <c r="H30" s="20">
        <f t="shared" si="1"/>
        <v>72.387313749305378</v>
      </c>
      <c r="I30" s="18">
        <f t="shared" si="2"/>
        <v>182065800</v>
      </c>
      <c r="J30" s="20">
        <f t="shared" si="3"/>
        <v>25.768806956965594</v>
      </c>
      <c r="K30" s="18">
        <v>693507956</v>
      </c>
      <c r="L30" s="19">
        <f t="shared" si="4"/>
        <v>98.156120706270983</v>
      </c>
      <c r="M30" s="14"/>
      <c r="N30" s="14"/>
    </row>
    <row r="31" spans="1:14" x14ac:dyDescent="0.2">
      <c r="A31" s="15" t="s">
        <v>28</v>
      </c>
      <c r="B31" s="16" t="s">
        <v>1029</v>
      </c>
      <c r="C31" s="17">
        <v>50000000</v>
      </c>
      <c r="D31" s="18">
        <v>10000000</v>
      </c>
      <c r="E31" s="18">
        <v>60000000</v>
      </c>
      <c r="F31" s="19">
        <f t="shared" si="0"/>
        <v>2.9438289181656384E-2</v>
      </c>
      <c r="G31" s="17">
        <v>49096667</v>
      </c>
      <c r="H31" s="20">
        <f t="shared" si="1"/>
        <v>81.827778333333328</v>
      </c>
      <c r="I31" s="18">
        <f t="shared" si="2"/>
        <v>10903333</v>
      </c>
      <c r="J31" s="20">
        <f t="shared" si="3"/>
        <v>18.172221666666665</v>
      </c>
      <c r="K31" s="18">
        <v>60000000</v>
      </c>
      <c r="L31" s="19">
        <f t="shared" si="4"/>
        <v>100</v>
      </c>
      <c r="M31" s="14"/>
      <c r="N31" s="14"/>
    </row>
    <row r="32" spans="1:14" x14ac:dyDescent="0.2">
      <c r="A32" s="15" t="s">
        <v>418</v>
      </c>
      <c r="B32" s="16" t="s">
        <v>1030</v>
      </c>
      <c r="C32" s="17">
        <v>250000000</v>
      </c>
      <c r="D32" s="18">
        <v>0</v>
      </c>
      <c r="E32" s="18">
        <v>250000000</v>
      </c>
      <c r="F32" s="19">
        <f t="shared" si="0"/>
        <v>0.1226595382569016</v>
      </c>
      <c r="G32" s="17">
        <v>247823133</v>
      </c>
      <c r="H32" s="20">
        <f t="shared" si="1"/>
        <v>99.129253199999994</v>
      </c>
      <c r="I32" s="18">
        <f t="shared" si="2"/>
        <v>0</v>
      </c>
      <c r="J32" s="20">
        <f t="shared" si="3"/>
        <v>0</v>
      </c>
      <c r="K32" s="18">
        <v>247823133</v>
      </c>
      <c r="L32" s="19">
        <f t="shared" si="4"/>
        <v>99.129253199999994</v>
      </c>
      <c r="M32" s="14"/>
      <c r="N32" s="14"/>
    </row>
    <row r="33" spans="1:14" x14ac:dyDescent="0.2">
      <c r="A33" s="15" t="s">
        <v>29</v>
      </c>
      <c r="B33" s="16" t="s">
        <v>1031</v>
      </c>
      <c r="C33" s="17">
        <v>13845243000</v>
      </c>
      <c r="D33" s="18">
        <v>954025507</v>
      </c>
      <c r="E33" s="18">
        <v>14799268507</v>
      </c>
      <c r="F33" s="19">
        <f t="shared" si="0"/>
        <v>7.2610857664341015</v>
      </c>
      <c r="G33" s="17">
        <v>12981196705</v>
      </c>
      <c r="H33" s="20">
        <f t="shared" si="1"/>
        <v>87.715123885075414</v>
      </c>
      <c r="I33" s="18">
        <f t="shared" si="2"/>
        <v>0</v>
      </c>
      <c r="J33" s="20">
        <f t="shared" si="3"/>
        <v>0</v>
      </c>
      <c r="K33" s="18">
        <v>12981196705</v>
      </c>
      <c r="L33" s="19">
        <f t="shared" si="4"/>
        <v>87.715123885075414</v>
      </c>
      <c r="M33" s="14"/>
      <c r="N33" s="14"/>
    </row>
    <row r="34" spans="1:14" x14ac:dyDescent="0.2">
      <c r="A34" s="15" t="s">
        <v>30</v>
      </c>
      <c r="B34" s="16" t="s">
        <v>1032</v>
      </c>
      <c r="C34" s="17">
        <v>6249336000</v>
      </c>
      <c r="D34" s="18">
        <v>1933992764</v>
      </c>
      <c r="E34" s="18">
        <v>8183328764</v>
      </c>
      <c r="F34" s="19">
        <f t="shared" si="0"/>
        <v>4.0150533103866444</v>
      </c>
      <c r="G34" s="17">
        <v>6660977922</v>
      </c>
      <c r="H34" s="20">
        <f t="shared" si="1"/>
        <v>81.396924333565735</v>
      </c>
      <c r="I34" s="18">
        <f t="shared" si="2"/>
        <v>0</v>
      </c>
      <c r="J34" s="20">
        <f t="shared" si="3"/>
        <v>0</v>
      </c>
      <c r="K34" s="18">
        <v>6660977922</v>
      </c>
      <c r="L34" s="19">
        <f t="shared" si="4"/>
        <v>81.396924333565735</v>
      </c>
      <c r="M34" s="14"/>
      <c r="N34" s="14"/>
    </row>
    <row r="35" spans="1:14" x14ac:dyDescent="0.2">
      <c r="A35" s="15" t="s">
        <v>31</v>
      </c>
      <c r="B35" s="16" t="s">
        <v>1033</v>
      </c>
      <c r="C35" s="17">
        <v>1732126000</v>
      </c>
      <c r="D35" s="18">
        <v>-63000000</v>
      </c>
      <c r="E35" s="18">
        <v>1669126000</v>
      </c>
      <c r="F35" s="19">
        <f t="shared" si="0"/>
        <v>0.81893689781035661</v>
      </c>
      <c r="G35" s="17">
        <v>1166070600</v>
      </c>
      <c r="H35" s="20">
        <f t="shared" si="1"/>
        <v>69.86114888869983</v>
      </c>
      <c r="I35" s="18">
        <f t="shared" si="2"/>
        <v>0</v>
      </c>
      <c r="J35" s="20">
        <f t="shared" si="3"/>
        <v>0</v>
      </c>
      <c r="K35" s="18">
        <v>1166070600</v>
      </c>
      <c r="L35" s="19">
        <f t="shared" si="4"/>
        <v>69.86114888869983</v>
      </c>
      <c r="M35" s="14"/>
      <c r="N35" s="14"/>
    </row>
    <row r="36" spans="1:14" x14ac:dyDescent="0.2">
      <c r="A36" s="15" t="s">
        <v>32</v>
      </c>
      <c r="B36" s="16" t="s">
        <v>1034</v>
      </c>
      <c r="C36" s="17">
        <v>2212633000</v>
      </c>
      <c r="D36" s="18">
        <v>-20000000</v>
      </c>
      <c r="E36" s="18">
        <v>2192633000</v>
      </c>
      <c r="F36" s="19">
        <f t="shared" si="0"/>
        <v>1.0757894053873795</v>
      </c>
      <c r="G36" s="17">
        <v>1672539078</v>
      </c>
      <c r="H36" s="20">
        <f t="shared" si="1"/>
        <v>76.279937317371392</v>
      </c>
      <c r="I36" s="18">
        <f t="shared" si="2"/>
        <v>0</v>
      </c>
      <c r="J36" s="20">
        <f t="shared" si="3"/>
        <v>0</v>
      </c>
      <c r="K36" s="18">
        <v>1672539078</v>
      </c>
      <c r="L36" s="19">
        <f t="shared" si="4"/>
        <v>76.279937317371392</v>
      </c>
      <c r="M36" s="14"/>
      <c r="N36" s="14"/>
    </row>
    <row r="37" spans="1:14" x14ac:dyDescent="0.2">
      <c r="A37" s="15" t="s">
        <v>33</v>
      </c>
      <c r="B37" s="16" t="s">
        <v>1035</v>
      </c>
      <c r="C37" s="17">
        <v>651378000</v>
      </c>
      <c r="D37" s="18">
        <v>2015993000</v>
      </c>
      <c r="E37" s="18">
        <v>2667371000</v>
      </c>
      <c r="F37" s="19">
        <f t="shared" si="0"/>
        <v>1.3087139808793995</v>
      </c>
      <c r="G37" s="17">
        <v>2352671877</v>
      </c>
      <c r="H37" s="20">
        <f t="shared" si="1"/>
        <v>88.201899060910534</v>
      </c>
      <c r="I37" s="18">
        <f t="shared" si="2"/>
        <v>0</v>
      </c>
      <c r="J37" s="20">
        <f t="shared" si="3"/>
        <v>0</v>
      </c>
      <c r="K37" s="18">
        <v>2352671877</v>
      </c>
      <c r="L37" s="19">
        <f t="shared" si="4"/>
        <v>88.201899060910534</v>
      </c>
      <c r="M37" s="14"/>
      <c r="N37" s="14"/>
    </row>
    <row r="38" spans="1:14" x14ac:dyDescent="0.2">
      <c r="A38" s="15" t="s">
        <v>34</v>
      </c>
      <c r="B38" s="16" t="s">
        <v>1036</v>
      </c>
      <c r="C38" s="17">
        <v>167608000</v>
      </c>
      <c r="D38" s="18">
        <v>40999764</v>
      </c>
      <c r="E38" s="18">
        <v>208607764</v>
      </c>
      <c r="F38" s="19">
        <f t="shared" si="0"/>
        <v>0.10235092803617879</v>
      </c>
      <c r="G38" s="17">
        <v>204498231</v>
      </c>
      <c r="H38" s="20">
        <f t="shared" si="1"/>
        <v>98.030019151156807</v>
      </c>
      <c r="I38" s="18">
        <f t="shared" si="2"/>
        <v>0</v>
      </c>
      <c r="J38" s="20">
        <f t="shared" si="3"/>
        <v>0</v>
      </c>
      <c r="K38" s="18">
        <v>204498231</v>
      </c>
      <c r="L38" s="19">
        <f t="shared" si="4"/>
        <v>98.030019151156807</v>
      </c>
      <c r="M38" s="14"/>
      <c r="N38" s="14"/>
    </row>
    <row r="39" spans="1:14" x14ac:dyDescent="0.2">
      <c r="A39" s="15" t="s">
        <v>35</v>
      </c>
      <c r="B39" s="16" t="s">
        <v>1037</v>
      </c>
      <c r="C39" s="17">
        <v>1485591000</v>
      </c>
      <c r="D39" s="18">
        <v>-40000000</v>
      </c>
      <c r="E39" s="18">
        <v>1445591000</v>
      </c>
      <c r="F39" s="19">
        <f t="shared" si="0"/>
        <v>0.70926209827333053</v>
      </c>
      <c r="G39" s="17">
        <v>1265198136</v>
      </c>
      <c r="H39" s="20">
        <f t="shared" si="1"/>
        <v>87.521168573960409</v>
      </c>
      <c r="I39" s="18">
        <f t="shared" si="2"/>
        <v>0</v>
      </c>
      <c r="J39" s="20">
        <f t="shared" si="3"/>
        <v>0</v>
      </c>
      <c r="K39" s="18">
        <v>1265198136</v>
      </c>
      <c r="L39" s="19">
        <f t="shared" si="4"/>
        <v>87.521168573960409</v>
      </c>
      <c r="M39" s="14"/>
      <c r="N39" s="14"/>
    </row>
    <row r="40" spans="1:14" x14ac:dyDescent="0.2">
      <c r="A40" s="15" t="s">
        <v>36</v>
      </c>
      <c r="B40" s="16" t="s">
        <v>1038</v>
      </c>
      <c r="C40" s="17">
        <v>7595907000</v>
      </c>
      <c r="D40" s="18">
        <v>-979967257</v>
      </c>
      <c r="E40" s="18">
        <v>6615939743</v>
      </c>
      <c r="F40" s="19">
        <f t="shared" si="0"/>
        <v>3.2460324560474567</v>
      </c>
      <c r="G40" s="17">
        <v>6320218783</v>
      </c>
      <c r="H40" s="20">
        <f t="shared" si="1"/>
        <v>95.530174525653933</v>
      </c>
      <c r="I40" s="18">
        <f t="shared" si="2"/>
        <v>0</v>
      </c>
      <c r="J40" s="20">
        <f t="shared" si="3"/>
        <v>0</v>
      </c>
      <c r="K40" s="18">
        <v>6320218783</v>
      </c>
      <c r="L40" s="19">
        <f t="shared" si="4"/>
        <v>95.530174525653933</v>
      </c>
      <c r="M40" s="14"/>
      <c r="N40" s="14"/>
    </row>
    <row r="41" spans="1:14" x14ac:dyDescent="0.2">
      <c r="A41" s="15" t="s">
        <v>37</v>
      </c>
      <c r="B41" s="16" t="s">
        <v>1039</v>
      </c>
      <c r="C41" s="17">
        <v>2028007000</v>
      </c>
      <c r="D41" s="18">
        <v>1129102000</v>
      </c>
      <c r="E41" s="18">
        <v>3157109000</v>
      </c>
      <c r="F41" s="19">
        <f t="shared" si="0"/>
        <v>1.5489981286668333</v>
      </c>
      <c r="G41" s="17">
        <v>3107223156</v>
      </c>
      <c r="H41" s="20">
        <f t="shared" si="1"/>
        <v>98.419888448577481</v>
      </c>
      <c r="I41" s="18">
        <f t="shared" si="2"/>
        <v>0</v>
      </c>
      <c r="J41" s="20">
        <f t="shared" si="3"/>
        <v>0</v>
      </c>
      <c r="K41" s="18">
        <v>3107223156</v>
      </c>
      <c r="L41" s="19">
        <f t="shared" si="4"/>
        <v>98.419888448577481</v>
      </c>
      <c r="M41" s="14"/>
      <c r="N41" s="14"/>
    </row>
    <row r="42" spans="1:14" x14ac:dyDescent="0.2">
      <c r="A42" s="15" t="s">
        <v>38</v>
      </c>
      <c r="B42" s="16" t="s">
        <v>1040</v>
      </c>
      <c r="C42" s="17">
        <v>1640447000</v>
      </c>
      <c r="D42" s="18">
        <v>-31320000</v>
      </c>
      <c r="E42" s="18">
        <v>1609127000</v>
      </c>
      <c r="F42" s="19">
        <f t="shared" si="0"/>
        <v>0.78949909926685313</v>
      </c>
      <c r="G42" s="17">
        <v>1601466011</v>
      </c>
      <c r="H42" s="20">
        <f t="shared" si="1"/>
        <v>99.523904017520053</v>
      </c>
      <c r="I42" s="18">
        <f t="shared" si="2"/>
        <v>0</v>
      </c>
      <c r="J42" s="20">
        <f t="shared" si="3"/>
        <v>0</v>
      </c>
      <c r="K42" s="18">
        <v>1601466011</v>
      </c>
      <c r="L42" s="19">
        <f t="shared" si="4"/>
        <v>99.523904017520053</v>
      </c>
      <c r="M42" s="14"/>
      <c r="N42" s="14"/>
    </row>
    <row r="43" spans="1:14" x14ac:dyDescent="0.2">
      <c r="A43" s="15" t="s">
        <v>169</v>
      </c>
      <c r="B43" s="16" t="s">
        <v>1041</v>
      </c>
      <c r="C43" s="17">
        <v>2077993000</v>
      </c>
      <c r="D43" s="18">
        <v>-2077993000</v>
      </c>
      <c r="E43" s="18">
        <v>0</v>
      </c>
      <c r="F43" s="19">
        <f t="shared" si="0"/>
        <v>0</v>
      </c>
      <c r="G43" s="17">
        <v>0</v>
      </c>
      <c r="H43" s="20">
        <f t="shared" si="1"/>
        <v>0</v>
      </c>
      <c r="I43" s="18">
        <f t="shared" si="2"/>
        <v>0</v>
      </c>
      <c r="J43" s="20">
        <f t="shared" si="3"/>
        <v>0</v>
      </c>
      <c r="K43" s="18">
        <v>0</v>
      </c>
      <c r="L43" s="19">
        <f t="shared" si="4"/>
        <v>0</v>
      </c>
      <c r="M43" s="14"/>
      <c r="N43" s="14"/>
    </row>
    <row r="44" spans="1:14" x14ac:dyDescent="0.2">
      <c r="A44" s="15" t="s">
        <v>40</v>
      </c>
      <c r="B44" s="16" t="s">
        <v>1042</v>
      </c>
      <c r="C44" s="17">
        <v>185698000</v>
      </c>
      <c r="D44" s="18">
        <v>-4000000</v>
      </c>
      <c r="E44" s="18">
        <v>181698000</v>
      </c>
      <c r="F44" s="19">
        <f t="shared" si="0"/>
        <v>8.9147971128810011E-2</v>
      </c>
      <c r="G44" s="17">
        <v>158149780</v>
      </c>
      <c r="H44" s="20">
        <f t="shared" si="1"/>
        <v>87.039912382084566</v>
      </c>
      <c r="I44" s="18">
        <f t="shared" si="2"/>
        <v>0</v>
      </c>
      <c r="J44" s="20">
        <f t="shared" si="3"/>
        <v>0</v>
      </c>
      <c r="K44" s="18">
        <v>158149780</v>
      </c>
      <c r="L44" s="19">
        <f t="shared" si="4"/>
        <v>87.039912382084566</v>
      </c>
      <c r="M44" s="14"/>
      <c r="N44" s="14"/>
    </row>
    <row r="45" spans="1:14" x14ac:dyDescent="0.2">
      <c r="A45" s="15" t="s">
        <v>41</v>
      </c>
      <c r="B45" s="16" t="s">
        <v>1043</v>
      </c>
      <c r="C45" s="17">
        <v>1114191000</v>
      </c>
      <c r="D45" s="18">
        <v>-29000000</v>
      </c>
      <c r="E45" s="18">
        <v>1085191000</v>
      </c>
      <c r="F45" s="19">
        <f t="shared" si="0"/>
        <v>0.53243610792218121</v>
      </c>
      <c r="G45" s="17">
        <v>948898615</v>
      </c>
      <c r="H45" s="20">
        <f t="shared" si="1"/>
        <v>87.44070076143278</v>
      </c>
      <c r="I45" s="18">
        <f t="shared" si="2"/>
        <v>0</v>
      </c>
      <c r="J45" s="20">
        <f t="shared" si="3"/>
        <v>0</v>
      </c>
      <c r="K45" s="18">
        <v>948898615</v>
      </c>
      <c r="L45" s="19">
        <f t="shared" si="4"/>
        <v>87.44070076143278</v>
      </c>
      <c r="M45" s="14"/>
      <c r="N45" s="14"/>
    </row>
    <row r="46" spans="1:14" x14ac:dyDescent="0.2">
      <c r="A46" s="15" t="s">
        <v>42</v>
      </c>
      <c r="B46" s="16" t="s">
        <v>1044</v>
      </c>
      <c r="C46" s="17">
        <v>185698000</v>
      </c>
      <c r="D46" s="18">
        <v>-4000000</v>
      </c>
      <c r="E46" s="18">
        <v>181698000</v>
      </c>
      <c r="F46" s="19">
        <f t="shared" si="0"/>
        <v>8.9147971128810011E-2</v>
      </c>
      <c r="G46" s="17">
        <v>158149780</v>
      </c>
      <c r="H46" s="20">
        <f t="shared" si="1"/>
        <v>87.039912382084566</v>
      </c>
      <c r="I46" s="18">
        <f t="shared" si="2"/>
        <v>0</v>
      </c>
      <c r="J46" s="20">
        <f t="shared" si="3"/>
        <v>0</v>
      </c>
      <c r="K46" s="18">
        <v>158149780</v>
      </c>
      <c r="L46" s="19">
        <f t="shared" si="4"/>
        <v>87.039912382084566</v>
      </c>
      <c r="M46" s="14"/>
      <c r="N46" s="14"/>
    </row>
    <row r="47" spans="1:14" x14ac:dyDescent="0.2">
      <c r="A47" s="15" t="s">
        <v>43</v>
      </c>
      <c r="B47" s="16" t="s">
        <v>1045</v>
      </c>
      <c r="C47" s="17">
        <v>358314000</v>
      </c>
      <c r="D47" s="18">
        <v>-7000000</v>
      </c>
      <c r="E47" s="18">
        <v>351314000</v>
      </c>
      <c r="F47" s="19">
        <f t="shared" si="0"/>
        <v>0.1723680520927405</v>
      </c>
      <c r="G47" s="17">
        <v>316299554</v>
      </c>
      <c r="H47" s="20">
        <f t="shared" si="1"/>
        <v>90.033290446722873</v>
      </c>
      <c r="I47" s="18">
        <f t="shared" si="2"/>
        <v>0</v>
      </c>
      <c r="J47" s="20">
        <f t="shared" si="3"/>
        <v>0</v>
      </c>
      <c r="K47" s="18">
        <v>316299554</v>
      </c>
      <c r="L47" s="19">
        <f t="shared" si="4"/>
        <v>90.033290446722873</v>
      </c>
      <c r="M47" s="14"/>
      <c r="N47" s="14"/>
    </row>
    <row r="48" spans="1:14" x14ac:dyDescent="0.2">
      <c r="A48" s="15" t="s">
        <v>44</v>
      </c>
      <c r="B48" s="16" t="s">
        <v>1046</v>
      </c>
      <c r="C48" s="17">
        <v>5559000</v>
      </c>
      <c r="D48" s="18">
        <v>44243743</v>
      </c>
      <c r="E48" s="18">
        <v>49802743</v>
      </c>
      <c r="F48" s="19">
        <f t="shared" si="0"/>
        <v>2.4435125841228551E-2</v>
      </c>
      <c r="G48" s="17">
        <v>30031887</v>
      </c>
      <c r="H48" s="20">
        <f t="shared" si="1"/>
        <v>60.301672540406059</v>
      </c>
      <c r="I48" s="18">
        <f t="shared" si="2"/>
        <v>0</v>
      </c>
      <c r="J48" s="20">
        <f t="shared" si="3"/>
        <v>0</v>
      </c>
      <c r="K48" s="18">
        <v>30031887</v>
      </c>
      <c r="L48" s="19">
        <f t="shared" si="4"/>
        <v>60.301672540406059</v>
      </c>
      <c r="M48" s="14"/>
      <c r="N48" s="14"/>
    </row>
    <row r="49" spans="1:14" x14ac:dyDescent="0.2">
      <c r="A49" s="15" t="s">
        <v>45</v>
      </c>
      <c r="B49" s="16" t="s">
        <v>1047</v>
      </c>
      <c r="C49" s="17">
        <v>23597880000</v>
      </c>
      <c r="D49" s="18">
        <v>1861565240</v>
      </c>
      <c r="E49" s="18">
        <v>25459445240</v>
      </c>
      <c r="F49" s="19">
        <f t="shared" si="0"/>
        <v>12.491375189661085</v>
      </c>
      <c r="G49" s="17">
        <v>17370141520</v>
      </c>
      <c r="H49" s="20">
        <f t="shared" si="1"/>
        <v>68.226708619358746</v>
      </c>
      <c r="I49" s="18">
        <f t="shared" si="2"/>
        <v>6039572244</v>
      </c>
      <c r="J49" s="20">
        <f t="shared" si="3"/>
        <v>23.722324611029112</v>
      </c>
      <c r="K49" s="18">
        <v>23409713764</v>
      </c>
      <c r="L49" s="19">
        <f t="shared" si="4"/>
        <v>91.949033230387855</v>
      </c>
      <c r="M49" s="14"/>
      <c r="N49" s="14"/>
    </row>
    <row r="50" spans="1:14" x14ac:dyDescent="0.2">
      <c r="A50" s="15" t="s">
        <v>46</v>
      </c>
      <c r="B50" s="16" t="s">
        <v>1048</v>
      </c>
      <c r="C50" s="17">
        <v>2206500000</v>
      </c>
      <c r="D50" s="18">
        <v>74520860</v>
      </c>
      <c r="E50" s="18">
        <v>2281020860</v>
      </c>
      <c r="F50" s="19">
        <f t="shared" si="0"/>
        <v>1.1191558617678423</v>
      </c>
      <c r="G50" s="17">
        <v>1441808438</v>
      </c>
      <c r="H50" s="20">
        <f t="shared" si="1"/>
        <v>63.208910680457343</v>
      </c>
      <c r="I50" s="18">
        <f t="shared" si="2"/>
        <v>718667217</v>
      </c>
      <c r="J50" s="20">
        <f t="shared" si="3"/>
        <v>31.506385127929082</v>
      </c>
      <c r="K50" s="18">
        <v>2160475655</v>
      </c>
      <c r="L50" s="19">
        <f t="shared" si="4"/>
        <v>94.715295808386429</v>
      </c>
      <c r="M50" s="14"/>
      <c r="N50" s="14"/>
    </row>
    <row r="51" spans="1:14" x14ac:dyDescent="0.2">
      <c r="A51" s="15" t="s">
        <v>47</v>
      </c>
      <c r="B51" s="16" t="s">
        <v>1049</v>
      </c>
      <c r="C51" s="17">
        <v>81000000</v>
      </c>
      <c r="D51" s="18">
        <v>0</v>
      </c>
      <c r="E51" s="18">
        <v>81000000</v>
      </c>
      <c r="F51" s="19">
        <f t="shared" si="0"/>
        <v>3.9741690395236118E-2</v>
      </c>
      <c r="G51" s="17">
        <v>64743604</v>
      </c>
      <c r="H51" s="20">
        <f t="shared" si="1"/>
        <v>79.93037530864197</v>
      </c>
      <c r="I51" s="18">
        <f t="shared" si="2"/>
        <v>0</v>
      </c>
      <c r="J51" s="20">
        <f t="shared" si="3"/>
        <v>0</v>
      </c>
      <c r="K51" s="18">
        <v>64743604</v>
      </c>
      <c r="L51" s="19">
        <f t="shared" si="4"/>
        <v>79.93037530864197</v>
      </c>
      <c r="M51" s="14"/>
      <c r="N51" s="14"/>
    </row>
    <row r="52" spans="1:14" x14ac:dyDescent="0.2">
      <c r="A52" s="15" t="s">
        <v>48</v>
      </c>
      <c r="B52" s="16" t="s">
        <v>1050</v>
      </c>
      <c r="C52" s="17">
        <v>961000000</v>
      </c>
      <c r="D52" s="18">
        <v>-138979140</v>
      </c>
      <c r="E52" s="18">
        <v>822020860</v>
      </c>
      <c r="F52" s="19">
        <f t="shared" si="0"/>
        <v>0.40331479650056457</v>
      </c>
      <c r="G52" s="17">
        <v>606501704</v>
      </c>
      <c r="H52" s="20">
        <f t="shared" si="1"/>
        <v>73.78178991710746</v>
      </c>
      <c r="I52" s="18">
        <f t="shared" si="2"/>
        <v>213380238</v>
      </c>
      <c r="J52" s="20">
        <f t="shared" si="3"/>
        <v>25.958007683649292</v>
      </c>
      <c r="K52" s="18">
        <v>819881942</v>
      </c>
      <c r="L52" s="19">
        <f t="shared" si="4"/>
        <v>99.739797600756759</v>
      </c>
      <c r="M52" s="14"/>
      <c r="N52" s="14"/>
    </row>
    <row r="53" spans="1:14" x14ac:dyDescent="0.2">
      <c r="A53" s="15" t="s">
        <v>49</v>
      </c>
      <c r="B53" s="16" t="s">
        <v>1051</v>
      </c>
      <c r="C53" s="17">
        <v>174000000</v>
      </c>
      <c r="D53" s="18">
        <v>5500000</v>
      </c>
      <c r="E53" s="18">
        <v>179500000</v>
      </c>
      <c r="F53" s="19">
        <f t="shared" si="0"/>
        <v>8.8069548468455341E-2</v>
      </c>
      <c r="G53" s="17">
        <v>95429845</v>
      </c>
      <c r="H53" s="20">
        <f t="shared" si="1"/>
        <v>53.164259052924791</v>
      </c>
      <c r="I53" s="18">
        <f t="shared" si="2"/>
        <v>72304834</v>
      </c>
      <c r="J53" s="20">
        <f t="shared" si="3"/>
        <v>40.281244568245128</v>
      </c>
      <c r="K53" s="18">
        <v>167734679</v>
      </c>
      <c r="L53" s="19">
        <f t="shared" si="4"/>
        <v>93.445503621169905</v>
      </c>
      <c r="M53" s="14"/>
      <c r="N53" s="14"/>
    </row>
    <row r="54" spans="1:14" x14ac:dyDescent="0.2">
      <c r="A54" s="15" t="s">
        <v>50</v>
      </c>
      <c r="B54" s="16" t="s">
        <v>1052</v>
      </c>
      <c r="C54" s="17">
        <v>980000000</v>
      </c>
      <c r="D54" s="18">
        <v>208000000</v>
      </c>
      <c r="E54" s="18">
        <v>1188000000</v>
      </c>
      <c r="F54" s="19">
        <f t="shared" si="0"/>
        <v>0.58287812579679632</v>
      </c>
      <c r="G54" s="17">
        <v>668637285</v>
      </c>
      <c r="H54" s="20">
        <f t="shared" si="1"/>
        <v>56.282599747474748</v>
      </c>
      <c r="I54" s="18">
        <f t="shared" si="2"/>
        <v>432982145</v>
      </c>
      <c r="J54" s="20">
        <f t="shared" si="3"/>
        <v>36.446308501683497</v>
      </c>
      <c r="K54" s="18">
        <v>1101619430</v>
      </c>
      <c r="L54" s="19">
        <f t="shared" si="4"/>
        <v>92.728908249158252</v>
      </c>
      <c r="M54" s="14"/>
      <c r="N54" s="14"/>
    </row>
    <row r="55" spans="1:14" x14ac:dyDescent="0.2">
      <c r="A55" s="15" t="s">
        <v>51</v>
      </c>
      <c r="B55" s="16" t="s">
        <v>1053</v>
      </c>
      <c r="C55" s="17">
        <v>10500000</v>
      </c>
      <c r="D55" s="18">
        <v>0</v>
      </c>
      <c r="E55" s="18">
        <v>10500000</v>
      </c>
      <c r="F55" s="19">
        <f t="shared" si="0"/>
        <v>5.151700606789867E-3</v>
      </c>
      <c r="G55" s="17">
        <v>6496000</v>
      </c>
      <c r="H55" s="20">
        <f t="shared" si="1"/>
        <v>61.866666666666667</v>
      </c>
      <c r="I55" s="18">
        <f t="shared" si="2"/>
        <v>0</v>
      </c>
      <c r="J55" s="20">
        <f t="shared" si="3"/>
        <v>0</v>
      </c>
      <c r="K55" s="18">
        <v>6496000</v>
      </c>
      <c r="L55" s="19">
        <f t="shared" si="4"/>
        <v>61.866666666666667</v>
      </c>
      <c r="M55" s="14"/>
      <c r="N55" s="14"/>
    </row>
    <row r="56" spans="1:14" x14ac:dyDescent="0.2">
      <c r="A56" s="15" t="s">
        <v>52</v>
      </c>
      <c r="B56" s="16" t="s">
        <v>1054</v>
      </c>
      <c r="C56" s="17">
        <v>21388200000</v>
      </c>
      <c r="D56" s="18">
        <v>1771044380</v>
      </c>
      <c r="E56" s="18">
        <v>23159244380</v>
      </c>
      <c r="F56" s="19">
        <f t="shared" si="0"/>
        <v>11.362808888118172</v>
      </c>
      <c r="G56" s="17">
        <v>15916656629</v>
      </c>
      <c r="H56" s="20">
        <f t="shared" si="1"/>
        <v>68.727011848216435</v>
      </c>
      <c r="I56" s="18">
        <f t="shared" si="2"/>
        <v>5319089238</v>
      </c>
      <c r="J56" s="20">
        <f t="shared" si="3"/>
        <v>22.967455892444793</v>
      </c>
      <c r="K56" s="18">
        <v>21235745867</v>
      </c>
      <c r="L56" s="19">
        <f t="shared" si="4"/>
        <v>91.694467740661239</v>
      </c>
      <c r="M56" s="14"/>
      <c r="N56" s="14"/>
    </row>
    <row r="57" spans="1:14" x14ac:dyDescent="0.2">
      <c r="A57" s="15" t="s">
        <v>53</v>
      </c>
      <c r="B57" s="16" t="s">
        <v>1055</v>
      </c>
      <c r="C57" s="17">
        <v>569000000</v>
      </c>
      <c r="D57" s="18">
        <v>73495224</v>
      </c>
      <c r="E57" s="18">
        <v>642495224</v>
      </c>
      <c r="F57" s="19">
        <f t="shared" si="0"/>
        <v>0.31523267003241823</v>
      </c>
      <c r="G57" s="17">
        <v>415116874</v>
      </c>
      <c r="H57" s="20">
        <f t="shared" si="1"/>
        <v>64.610110471420413</v>
      </c>
      <c r="I57" s="18">
        <f t="shared" si="2"/>
        <v>178143951</v>
      </c>
      <c r="J57" s="20">
        <f t="shared" si="3"/>
        <v>27.72689108736472</v>
      </c>
      <c r="K57" s="18">
        <v>593260825</v>
      </c>
      <c r="L57" s="19">
        <f t="shared" si="4"/>
        <v>92.337001558785119</v>
      </c>
      <c r="M57" s="14"/>
      <c r="N57" s="14"/>
    </row>
    <row r="58" spans="1:14" x14ac:dyDescent="0.2">
      <c r="A58" s="15" t="s">
        <v>54</v>
      </c>
      <c r="B58" s="16" t="s">
        <v>1056</v>
      </c>
      <c r="C58" s="17">
        <v>200000000</v>
      </c>
      <c r="D58" s="18">
        <v>32062000</v>
      </c>
      <c r="E58" s="18">
        <v>232062000</v>
      </c>
      <c r="F58" s="19">
        <f t="shared" si="0"/>
        <v>0.11385847106789239</v>
      </c>
      <c r="G58" s="17">
        <v>174341807</v>
      </c>
      <c r="H58" s="20">
        <f t="shared" si="1"/>
        <v>75.127253492601113</v>
      </c>
      <c r="I58" s="18">
        <f t="shared" si="2"/>
        <v>40667345</v>
      </c>
      <c r="J58" s="20">
        <f t="shared" si="3"/>
        <v>17.524344787168946</v>
      </c>
      <c r="K58" s="18">
        <v>215009152</v>
      </c>
      <c r="L58" s="19">
        <f t="shared" si="4"/>
        <v>92.65159827977007</v>
      </c>
      <c r="M58" s="14"/>
      <c r="N58" s="14"/>
    </row>
    <row r="59" spans="1:14" x14ac:dyDescent="0.2">
      <c r="A59" s="15" t="s">
        <v>55</v>
      </c>
      <c r="B59" s="16" t="s">
        <v>1057</v>
      </c>
      <c r="C59" s="17">
        <v>857600000</v>
      </c>
      <c r="D59" s="18">
        <v>-91632144</v>
      </c>
      <c r="E59" s="18">
        <v>765967856</v>
      </c>
      <c r="F59" s="19">
        <f t="shared" si="0"/>
        <v>0.37581305414635557</v>
      </c>
      <c r="G59" s="17">
        <v>623652433</v>
      </c>
      <c r="H59" s="20">
        <f t="shared" si="1"/>
        <v>81.420183381690109</v>
      </c>
      <c r="I59" s="18">
        <f t="shared" si="2"/>
        <v>132324404</v>
      </c>
      <c r="J59" s="20">
        <f t="shared" si="3"/>
        <v>17.275451308233489</v>
      </c>
      <c r="K59" s="18">
        <v>755976837</v>
      </c>
      <c r="L59" s="19">
        <f t="shared" si="4"/>
        <v>98.695634689923594</v>
      </c>
      <c r="M59" s="14"/>
      <c r="N59" s="14"/>
    </row>
    <row r="60" spans="1:14" x14ac:dyDescent="0.2">
      <c r="A60" s="15" t="s">
        <v>56</v>
      </c>
      <c r="B60" s="16" t="s">
        <v>1058</v>
      </c>
      <c r="C60" s="17">
        <v>174100000</v>
      </c>
      <c r="D60" s="18">
        <v>-1000000</v>
      </c>
      <c r="E60" s="18">
        <v>173100000</v>
      </c>
      <c r="F60" s="19">
        <f t="shared" si="0"/>
        <v>8.492946428907866E-2</v>
      </c>
      <c r="G60" s="17">
        <v>95447098</v>
      </c>
      <c r="H60" s="20">
        <f t="shared" si="1"/>
        <v>55.139860196418255</v>
      </c>
      <c r="I60" s="18">
        <f t="shared" si="2"/>
        <v>65856044</v>
      </c>
      <c r="J60" s="20">
        <f t="shared" si="3"/>
        <v>38.045086077411902</v>
      </c>
      <c r="K60" s="18">
        <v>161303142</v>
      </c>
      <c r="L60" s="19">
        <f t="shared" si="4"/>
        <v>93.184946273830164</v>
      </c>
      <c r="M60" s="14"/>
      <c r="N60" s="14"/>
    </row>
    <row r="61" spans="1:14" x14ac:dyDescent="0.2">
      <c r="A61" s="15" t="s">
        <v>57</v>
      </c>
      <c r="B61" s="16" t="s">
        <v>1059</v>
      </c>
      <c r="C61" s="17">
        <v>6861900000</v>
      </c>
      <c r="D61" s="18">
        <v>-882000689</v>
      </c>
      <c r="E61" s="18">
        <v>5979899311</v>
      </c>
      <c r="F61" s="19">
        <f t="shared" si="0"/>
        <v>2.9339667532400959</v>
      </c>
      <c r="G61" s="17">
        <v>3387546817</v>
      </c>
      <c r="H61" s="20">
        <f t="shared" si="1"/>
        <v>56.648893916468154</v>
      </c>
      <c r="I61" s="18">
        <f t="shared" si="2"/>
        <v>2076991637</v>
      </c>
      <c r="J61" s="20">
        <f t="shared" si="3"/>
        <v>34.732886441405171</v>
      </c>
      <c r="K61" s="18">
        <v>5464538454</v>
      </c>
      <c r="L61" s="19">
        <f t="shared" si="4"/>
        <v>91.381780357873325</v>
      </c>
      <c r="M61" s="14"/>
      <c r="N61" s="14"/>
    </row>
    <row r="62" spans="1:14" x14ac:dyDescent="0.2">
      <c r="A62" s="15" t="s">
        <v>58</v>
      </c>
      <c r="B62" s="16" t="s">
        <v>1060</v>
      </c>
      <c r="C62" s="17">
        <v>6861900000</v>
      </c>
      <c r="D62" s="18">
        <v>-882000689</v>
      </c>
      <c r="E62" s="18">
        <v>5979899311</v>
      </c>
      <c r="F62" s="19">
        <f t="shared" si="0"/>
        <v>2.9339667532400959</v>
      </c>
      <c r="G62" s="17">
        <v>3387546817</v>
      </c>
      <c r="H62" s="20">
        <f t="shared" si="1"/>
        <v>56.648893916468154</v>
      </c>
      <c r="I62" s="18">
        <f t="shared" si="2"/>
        <v>2076991637</v>
      </c>
      <c r="J62" s="20">
        <f t="shared" si="3"/>
        <v>34.732886441405171</v>
      </c>
      <c r="K62" s="18">
        <v>5464538454</v>
      </c>
      <c r="L62" s="19">
        <f t="shared" si="4"/>
        <v>91.381780357873325</v>
      </c>
      <c r="M62" s="14"/>
      <c r="N62" s="14"/>
    </row>
    <row r="63" spans="1:14" x14ac:dyDescent="0.2">
      <c r="A63" s="15" t="s">
        <v>59</v>
      </c>
      <c r="B63" s="16" t="s">
        <v>1061</v>
      </c>
      <c r="C63" s="17">
        <v>1228300000</v>
      </c>
      <c r="D63" s="18">
        <v>520000000</v>
      </c>
      <c r="E63" s="18">
        <v>1748300000</v>
      </c>
      <c r="F63" s="19">
        <f t="shared" si="0"/>
        <v>0.85778268293816418</v>
      </c>
      <c r="G63" s="17">
        <v>599580308</v>
      </c>
      <c r="H63" s="20">
        <f t="shared" si="1"/>
        <v>34.295047074300747</v>
      </c>
      <c r="I63" s="18">
        <f t="shared" si="2"/>
        <v>72405</v>
      </c>
      <c r="J63" s="20">
        <f t="shared" si="3"/>
        <v>4.1414516959331921E-3</v>
      </c>
      <c r="K63" s="18">
        <v>599652713</v>
      </c>
      <c r="L63" s="19">
        <f t="shared" si="4"/>
        <v>34.299188525996684</v>
      </c>
      <c r="M63" s="14"/>
      <c r="N63" s="14"/>
    </row>
    <row r="64" spans="1:14" x14ac:dyDescent="0.2">
      <c r="A64" s="15" t="s">
        <v>60</v>
      </c>
      <c r="B64" s="16" t="s">
        <v>1062</v>
      </c>
      <c r="C64" s="17">
        <v>1228300000</v>
      </c>
      <c r="D64" s="18">
        <v>520000000</v>
      </c>
      <c r="E64" s="18">
        <v>1748300000</v>
      </c>
      <c r="F64" s="19">
        <f t="shared" si="0"/>
        <v>0.85778268293816418</v>
      </c>
      <c r="G64" s="17">
        <v>599580308</v>
      </c>
      <c r="H64" s="20">
        <f t="shared" si="1"/>
        <v>34.295047074300747</v>
      </c>
      <c r="I64" s="18">
        <f t="shared" si="2"/>
        <v>72405</v>
      </c>
      <c r="J64" s="20">
        <f t="shared" si="3"/>
        <v>4.1414516959331921E-3</v>
      </c>
      <c r="K64" s="18">
        <v>599652713</v>
      </c>
      <c r="L64" s="19">
        <f t="shared" si="4"/>
        <v>34.299188525996684</v>
      </c>
      <c r="M64" s="14"/>
      <c r="N64" s="14"/>
    </row>
    <row r="65" spans="1:14" x14ac:dyDescent="0.2">
      <c r="A65" s="15" t="s">
        <v>61</v>
      </c>
      <c r="B65" s="16" t="s">
        <v>1063</v>
      </c>
      <c r="C65" s="17">
        <v>1314000000</v>
      </c>
      <c r="D65" s="18">
        <v>14500000</v>
      </c>
      <c r="E65" s="18">
        <v>1328500000</v>
      </c>
      <c r="F65" s="19">
        <f t="shared" si="0"/>
        <v>0.6518127862971751</v>
      </c>
      <c r="G65" s="17">
        <v>1191062045</v>
      </c>
      <c r="H65" s="20">
        <f t="shared" si="1"/>
        <v>89.654651486639068</v>
      </c>
      <c r="I65" s="18">
        <f t="shared" si="2"/>
        <v>0</v>
      </c>
      <c r="J65" s="20">
        <f t="shared" si="3"/>
        <v>0</v>
      </c>
      <c r="K65" s="18">
        <v>1191062045</v>
      </c>
      <c r="L65" s="19">
        <f t="shared" si="4"/>
        <v>89.654651486639068</v>
      </c>
      <c r="M65" s="14"/>
      <c r="N65" s="14"/>
    </row>
    <row r="66" spans="1:14" x14ac:dyDescent="0.2">
      <c r="A66" s="15" t="s">
        <v>62</v>
      </c>
      <c r="B66" s="16" t="s">
        <v>1064</v>
      </c>
      <c r="C66" s="17">
        <v>637195000</v>
      </c>
      <c r="D66" s="18">
        <v>2460000</v>
      </c>
      <c r="E66" s="18">
        <v>639655000</v>
      </c>
      <c r="F66" s="19">
        <f t="shared" si="0"/>
        <v>0.31383914777487354</v>
      </c>
      <c r="G66" s="17">
        <v>594068476</v>
      </c>
      <c r="H66" s="20">
        <f t="shared" si="1"/>
        <v>92.873263868804273</v>
      </c>
      <c r="I66" s="18">
        <f t="shared" si="2"/>
        <v>0</v>
      </c>
      <c r="J66" s="20">
        <f t="shared" si="3"/>
        <v>0</v>
      </c>
      <c r="K66" s="18">
        <v>594068476</v>
      </c>
      <c r="L66" s="19">
        <f t="shared" si="4"/>
        <v>92.873263868804273</v>
      </c>
      <c r="M66" s="14"/>
      <c r="N66" s="14"/>
    </row>
    <row r="67" spans="1:14" x14ac:dyDescent="0.2">
      <c r="A67" s="15" t="s">
        <v>63</v>
      </c>
      <c r="B67" s="16" t="s">
        <v>1065</v>
      </c>
      <c r="C67" s="17">
        <v>102000000</v>
      </c>
      <c r="D67" s="18">
        <v>1800000</v>
      </c>
      <c r="E67" s="18">
        <v>103800000</v>
      </c>
      <c r="F67" s="19">
        <f t="shared" si="0"/>
        <v>5.0928240284265541E-2</v>
      </c>
      <c r="G67" s="17">
        <v>102330914</v>
      </c>
      <c r="H67" s="20">
        <f t="shared" si="1"/>
        <v>98.584695568400775</v>
      </c>
      <c r="I67" s="18">
        <f t="shared" si="2"/>
        <v>0</v>
      </c>
      <c r="J67" s="20">
        <f t="shared" si="3"/>
        <v>0</v>
      </c>
      <c r="K67" s="18">
        <v>102330914</v>
      </c>
      <c r="L67" s="19">
        <f t="shared" si="4"/>
        <v>98.584695568400775</v>
      </c>
      <c r="M67" s="14"/>
      <c r="N67" s="14"/>
    </row>
    <row r="68" spans="1:14" x14ac:dyDescent="0.2">
      <c r="A68" s="15" t="s">
        <v>64</v>
      </c>
      <c r="B68" s="16" t="s">
        <v>1066</v>
      </c>
      <c r="C68" s="17">
        <v>30565000</v>
      </c>
      <c r="D68" s="18">
        <v>240000</v>
      </c>
      <c r="E68" s="18">
        <v>30805000</v>
      </c>
      <c r="F68" s="19">
        <f t="shared" si="0"/>
        <v>1.5114108304015413E-2</v>
      </c>
      <c r="G68" s="17">
        <v>25081470</v>
      </c>
      <c r="H68" s="20">
        <f t="shared" si="1"/>
        <v>81.420126602824212</v>
      </c>
      <c r="I68" s="18">
        <f t="shared" si="2"/>
        <v>0</v>
      </c>
      <c r="J68" s="20">
        <f t="shared" si="3"/>
        <v>0</v>
      </c>
      <c r="K68" s="18">
        <v>25081470</v>
      </c>
      <c r="L68" s="19">
        <f t="shared" si="4"/>
        <v>81.420126602824212</v>
      </c>
      <c r="M68" s="14"/>
      <c r="N68" s="14"/>
    </row>
    <row r="69" spans="1:14" x14ac:dyDescent="0.2">
      <c r="A69" s="15" t="s">
        <v>65</v>
      </c>
      <c r="B69" s="16" t="s">
        <v>1067</v>
      </c>
      <c r="C69" s="17">
        <v>544000000</v>
      </c>
      <c r="D69" s="18">
        <v>0</v>
      </c>
      <c r="E69" s="18">
        <v>544000000</v>
      </c>
      <c r="F69" s="19">
        <f t="shared" si="0"/>
        <v>0.26690715524701786</v>
      </c>
      <c r="G69" s="17">
        <v>469339175</v>
      </c>
      <c r="H69" s="20">
        <f t="shared" si="1"/>
        <v>86.275583639705872</v>
      </c>
      <c r="I69" s="18">
        <f t="shared" si="2"/>
        <v>0</v>
      </c>
      <c r="J69" s="20">
        <f t="shared" si="3"/>
        <v>0</v>
      </c>
      <c r="K69" s="18">
        <v>469339175</v>
      </c>
      <c r="L69" s="19">
        <f t="shared" si="4"/>
        <v>86.275583639705872</v>
      </c>
      <c r="M69" s="14"/>
      <c r="N69" s="14"/>
    </row>
    <row r="70" spans="1:14" x14ac:dyDescent="0.2">
      <c r="A70" s="15" t="s">
        <v>301</v>
      </c>
      <c r="B70" s="16" t="s">
        <v>1068</v>
      </c>
      <c r="C70" s="17">
        <v>240000</v>
      </c>
      <c r="D70" s="18">
        <v>10000000</v>
      </c>
      <c r="E70" s="18">
        <v>10240000</v>
      </c>
      <c r="F70" s="19">
        <f t="shared" si="0"/>
        <v>5.0241346870026895E-3</v>
      </c>
      <c r="G70" s="17">
        <v>242010</v>
      </c>
      <c r="H70" s="20">
        <f t="shared" si="1"/>
        <v>2.3633789062499999</v>
      </c>
      <c r="I70" s="18">
        <f t="shared" si="2"/>
        <v>0</v>
      </c>
      <c r="J70" s="20">
        <f t="shared" si="3"/>
        <v>0</v>
      </c>
      <c r="K70" s="18">
        <v>242010</v>
      </c>
      <c r="L70" s="19">
        <f t="shared" si="4"/>
        <v>2.3633789062499999</v>
      </c>
      <c r="M70" s="14"/>
      <c r="N70" s="14"/>
    </row>
    <row r="71" spans="1:14" x14ac:dyDescent="0.2">
      <c r="A71" s="15" t="s">
        <v>66</v>
      </c>
      <c r="B71" s="16" t="s">
        <v>1069</v>
      </c>
      <c r="C71" s="17">
        <v>90000000</v>
      </c>
      <c r="D71" s="18">
        <v>0</v>
      </c>
      <c r="E71" s="18">
        <v>90000000</v>
      </c>
      <c r="F71" s="19">
        <f t="shared" si="0"/>
        <v>4.4157433772484572E-2</v>
      </c>
      <c r="G71" s="17">
        <v>11270000</v>
      </c>
      <c r="H71" s="20">
        <f t="shared" si="1"/>
        <v>12.522222222222224</v>
      </c>
      <c r="I71" s="18">
        <f t="shared" si="2"/>
        <v>69020858</v>
      </c>
      <c r="J71" s="20">
        <f t="shared" si="3"/>
        <v>76.689842222222225</v>
      </c>
      <c r="K71" s="18">
        <v>80290858</v>
      </c>
      <c r="L71" s="19">
        <f t="shared" si="4"/>
        <v>89.212064444444451</v>
      </c>
      <c r="M71" s="14"/>
      <c r="N71" s="14"/>
    </row>
    <row r="72" spans="1:14" x14ac:dyDescent="0.2">
      <c r="A72" s="15" t="s">
        <v>67</v>
      </c>
      <c r="B72" s="16" t="s">
        <v>1070</v>
      </c>
      <c r="C72" s="17">
        <v>90000000</v>
      </c>
      <c r="D72" s="18">
        <v>0</v>
      </c>
      <c r="E72" s="18">
        <v>90000000</v>
      </c>
      <c r="F72" s="19">
        <f t="shared" ref="F72:F135" si="5">IF(OR(E72=0,0,E$7=0),0,E72/E$7)*100</f>
        <v>4.4157433772484572E-2</v>
      </c>
      <c r="G72" s="17">
        <v>11270000</v>
      </c>
      <c r="H72" s="20">
        <f t="shared" ref="H72:H135" si="6">IF(OR(G72=0,0,E72=0),0,G72/E72)*100</f>
        <v>12.522222222222224</v>
      </c>
      <c r="I72" s="18">
        <f t="shared" ref="I72:I135" si="7">SUM(K72-G72)</f>
        <v>69020858</v>
      </c>
      <c r="J72" s="20">
        <f t="shared" ref="J72:J135" si="8">IF(OR(I72=0,0,E72=0),0,I72/E72)*100</f>
        <v>76.689842222222225</v>
      </c>
      <c r="K72" s="18">
        <v>80290858</v>
      </c>
      <c r="L72" s="19">
        <f t="shared" ref="L72:L135" si="9">IF(OR(K72=0,0,E72=0),0,K72/E72)*100</f>
        <v>89.212064444444451</v>
      </c>
      <c r="M72" s="14"/>
      <c r="N72" s="14"/>
    </row>
    <row r="73" spans="1:14" x14ac:dyDescent="0.2">
      <c r="A73" s="15" t="s">
        <v>68</v>
      </c>
      <c r="B73" s="16" t="s">
        <v>1071</v>
      </c>
      <c r="C73" s="17">
        <v>338300000</v>
      </c>
      <c r="D73" s="18">
        <v>2300000000</v>
      </c>
      <c r="E73" s="18">
        <v>2638300000</v>
      </c>
      <c r="F73" s="19">
        <f t="shared" si="5"/>
        <v>1.2944506391327337</v>
      </c>
      <c r="G73" s="17">
        <v>2629227223</v>
      </c>
      <c r="H73" s="20">
        <f t="shared" si="6"/>
        <v>99.656112762005833</v>
      </c>
      <c r="I73" s="18">
        <f t="shared" si="7"/>
        <v>5602801</v>
      </c>
      <c r="J73" s="20">
        <f t="shared" si="8"/>
        <v>0.21236406019027404</v>
      </c>
      <c r="K73" s="18">
        <v>2634830024</v>
      </c>
      <c r="L73" s="19">
        <f t="shared" si="9"/>
        <v>99.868476822196101</v>
      </c>
      <c r="M73" s="14"/>
      <c r="N73" s="14"/>
    </row>
    <row r="74" spans="1:14" x14ac:dyDescent="0.2">
      <c r="A74" s="15" t="s">
        <v>69</v>
      </c>
      <c r="B74" s="16" t="s">
        <v>1072</v>
      </c>
      <c r="C74" s="17">
        <v>271000000</v>
      </c>
      <c r="D74" s="18">
        <v>0</v>
      </c>
      <c r="E74" s="18">
        <v>271000000</v>
      </c>
      <c r="F74" s="19">
        <f t="shared" si="5"/>
        <v>0.13296293947048132</v>
      </c>
      <c r="G74" s="17">
        <v>193779529</v>
      </c>
      <c r="H74" s="20">
        <f t="shared" si="6"/>
        <v>71.505361254612538</v>
      </c>
      <c r="I74" s="18">
        <f t="shared" si="7"/>
        <v>77220471</v>
      </c>
      <c r="J74" s="20">
        <f t="shared" si="8"/>
        <v>28.494638745387451</v>
      </c>
      <c r="K74" s="18">
        <v>271000000</v>
      </c>
      <c r="L74" s="19">
        <f t="shared" si="9"/>
        <v>100</v>
      </c>
      <c r="M74" s="14"/>
      <c r="N74" s="14"/>
    </row>
    <row r="75" spans="1:14" x14ac:dyDescent="0.2">
      <c r="A75" s="15" t="s">
        <v>70</v>
      </c>
      <c r="B75" s="16" t="s">
        <v>1073</v>
      </c>
      <c r="C75" s="17">
        <v>81000000</v>
      </c>
      <c r="D75" s="18">
        <v>-41000000</v>
      </c>
      <c r="E75" s="18">
        <v>40000000</v>
      </c>
      <c r="F75" s="19">
        <f t="shared" si="5"/>
        <v>1.9625526121104252E-2</v>
      </c>
      <c r="G75" s="17">
        <v>37826622</v>
      </c>
      <c r="H75" s="20">
        <f t="shared" si="6"/>
        <v>94.566554999999994</v>
      </c>
      <c r="I75" s="18">
        <f t="shared" si="7"/>
        <v>1101300</v>
      </c>
      <c r="J75" s="20">
        <f t="shared" si="8"/>
        <v>2.75325</v>
      </c>
      <c r="K75" s="18">
        <v>38927922</v>
      </c>
      <c r="L75" s="19">
        <f t="shared" si="9"/>
        <v>97.319805000000002</v>
      </c>
      <c r="M75" s="14"/>
      <c r="N75" s="14"/>
    </row>
    <row r="76" spans="1:14" x14ac:dyDescent="0.2">
      <c r="A76" s="15" t="s">
        <v>170</v>
      </c>
      <c r="B76" s="16" t="s">
        <v>1074</v>
      </c>
      <c r="C76" s="17">
        <v>5695000000</v>
      </c>
      <c r="D76" s="18">
        <v>-608263212</v>
      </c>
      <c r="E76" s="18">
        <v>5086736788</v>
      </c>
      <c r="F76" s="19">
        <f t="shared" si="5"/>
        <v>2.4957471426018989</v>
      </c>
      <c r="G76" s="17">
        <v>4063939848</v>
      </c>
      <c r="H76" s="20">
        <f t="shared" si="6"/>
        <v>79.892866829420868</v>
      </c>
      <c r="I76" s="18">
        <f t="shared" si="7"/>
        <v>1003170846</v>
      </c>
      <c r="J76" s="20">
        <f t="shared" si="8"/>
        <v>19.721304400230743</v>
      </c>
      <c r="K76" s="18">
        <v>5067110694</v>
      </c>
      <c r="L76" s="19">
        <f t="shared" si="9"/>
        <v>99.614171229651603</v>
      </c>
      <c r="M76" s="14"/>
      <c r="N76" s="14"/>
    </row>
    <row r="77" spans="1:14" x14ac:dyDescent="0.2">
      <c r="A77" s="15" t="s">
        <v>419</v>
      </c>
      <c r="B77" s="16" t="s">
        <v>1075</v>
      </c>
      <c r="C77" s="17">
        <v>5595000000</v>
      </c>
      <c r="D77" s="18">
        <v>-551383212</v>
      </c>
      <c r="E77" s="18">
        <v>5043616788</v>
      </c>
      <c r="F77" s="19">
        <f t="shared" si="5"/>
        <v>2.4745908254433484</v>
      </c>
      <c r="G77" s="17">
        <v>4020819848</v>
      </c>
      <c r="H77" s="20">
        <f t="shared" si="6"/>
        <v>79.720962495931801</v>
      </c>
      <c r="I77" s="18">
        <f t="shared" si="7"/>
        <v>1003170846</v>
      </c>
      <c r="J77" s="20">
        <f t="shared" si="8"/>
        <v>19.889910121379348</v>
      </c>
      <c r="K77" s="18">
        <v>5023990694</v>
      </c>
      <c r="L77" s="19">
        <f t="shared" si="9"/>
        <v>99.610872617311145</v>
      </c>
      <c r="M77" s="14"/>
      <c r="N77" s="14"/>
    </row>
    <row r="78" spans="1:14" x14ac:dyDescent="0.2">
      <c r="A78" s="15" t="s">
        <v>171</v>
      </c>
      <c r="B78" s="16" t="s">
        <v>1076</v>
      </c>
      <c r="C78" s="17">
        <v>100000000</v>
      </c>
      <c r="D78" s="18">
        <v>-56880000</v>
      </c>
      <c r="E78" s="18">
        <v>43120000</v>
      </c>
      <c r="F78" s="19">
        <f t="shared" si="5"/>
        <v>2.1156317158550385E-2</v>
      </c>
      <c r="G78" s="17">
        <v>43120000</v>
      </c>
      <c r="H78" s="20">
        <f t="shared" si="6"/>
        <v>100</v>
      </c>
      <c r="I78" s="18">
        <f t="shared" si="7"/>
        <v>0</v>
      </c>
      <c r="J78" s="20">
        <f t="shared" si="8"/>
        <v>0</v>
      </c>
      <c r="K78" s="18">
        <v>43120000</v>
      </c>
      <c r="L78" s="19">
        <f t="shared" si="9"/>
        <v>100</v>
      </c>
      <c r="M78" s="14"/>
      <c r="N78" s="14"/>
    </row>
    <row r="79" spans="1:14" x14ac:dyDescent="0.2">
      <c r="A79" s="15" t="s">
        <v>420</v>
      </c>
      <c r="B79" s="16" t="s">
        <v>1077</v>
      </c>
      <c r="C79" s="17">
        <v>3708000000</v>
      </c>
      <c r="D79" s="18">
        <v>454883201</v>
      </c>
      <c r="E79" s="18">
        <v>4162883201</v>
      </c>
      <c r="F79" s="19">
        <f t="shared" si="5"/>
        <v>2.0424693250082901</v>
      </c>
      <c r="G79" s="17">
        <v>2493866025</v>
      </c>
      <c r="H79" s="20">
        <f t="shared" si="6"/>
        <v>59.907182224111601</v>
      </c>
      <c r="I79" s="18">
        <f t="shared" si="7"/>
        <v>1668917176</v>
      </c>
      <c r="J79" s="20">
        <f t="shared" si="8"/>
        <v>40.090415594631523</v>
      </c>
      <c r="K79" s="18">
        <v>4162783201</v>
      </c>
      <c r="L79" s="19">
        <f t="shared" si="9"/>
        <v>99.997597818743117</v>
      </c>
      <c r="M79" s="14"/>
      <c r="N79" s="14"/>
    </row>
    <row r="80" spans="1:14" x14ac:dyDescent="0.2">
      <c r="A80" s="15" t="s">
        <v>71</v>
      </c>
      <c r="B80" s="16" t="s">
        <v>1078</v>
      </c>
      <c r="C80" s="17">
        <v>3180000</v>
      </c>
      <c r="D80" s="18">
        <v>16000000</v>
      </c>
      <c r="E80" s="18">
        <v>19180000</v>
      </c>
      <c r="F80" s="19">
        <f t="shared" si="5"/>
        <v>9.4104397750694891E-3</v>
      </c>
      <c r="G80" s="17">
        <v>11676453</v>
      </c>
      <c r="H80" s="20">
        <f t="shared" si="6"/>
        <v>60.878274244004174</v>
      </c>
      <c r="I80" s="18">
        <f t="shared" si="7"/>
        <v>1815789</v>
      </c>
      <c r="J80" s="20">
        <f t="shared" si="8"/>
        <v>9.4670959332638169</v>
      </c>
      <c r="K80" s="18">
        <v>13492242</v>
      </c>
      <c r="L80" s="19">
        <f t="shared" si="9"/>
        <v>70.345370177267981</v>
      </c>
      <c r="M80" s="14"/>
      <c r="N80" s="14"/>
    </row>
    <row r="81" spans="1:14" x14ac:dyDescent="0.2">
      <c r="A81" s="15" t="s">
        <v>74</v>
      </c>
      <c r="B81" s="16" t="s">
        <v>1079</v>
      </c>
      <c r="C81" s="17">
        <v>3180000</v>
      </c>
      <c r="D81" s="18">
        <v>0</v>
      </c>
      <c r="E81" s="18">
        <v>3180000</v>
      </c>
      <c r="F81" s="19">
        <f t="shared" si="5"/>
        <v>1.5602293266277884E-3</v>
      </c>
      <c r="G81" s="17">
        <v>2353533</v>
      </c>
      <c r="H81" s="20">
        <f t="shared" si="6"/>
        <v>74.010471698113207</v>
      </c>
      <c r="I81" s="18">
        <f t="shared" si="7"/>
        <v>0</v>
      </c>
      <c r="J81" s="20">
        <f t="shared" si="8"/>
        <v>0</v>
      </c>
      <c r="K81" s="18">
        <v>2353533</v>
      </c>
      <c r="L81" s="19">
        <f t="shared" si="9"/>
        <v>74.010471698113207</v>
      </c>
      <c r="M81" s="14"/>
      <c r="N81" s="14"/>
    </row>
    <row r="82" spans="1:14" x14ac:dyDescent="0.2">
      <c r="A82" s="15" t="s">
        <v>354</v>
      </c>
      <c r="B82" s="16" t="s">
        <v>1078</v>
      </c>
      <c r="C82" s="17">
        <v>0</v>
      </c>
      <c r="D82" s="18">
        <v>16000000</v>
      </c>
      <c r="E82" s="18">
        <v>16000000</v>
      </c>
      <c r="F82" s="19">
        <f t="shared" si="5"/>
        <v>7.850210448441702E-3</v>
      </c>
      <c r="G82" s="17">
        <v>9322920</v>
      </c>
      <c r="H82" s="20">
        <f t="shared" si="6"/>
        <v>58.268250000000002</v>
      </c>
      <c r="I82" s="18">
        <f t="shared" si="7"/>
        <v>1815789</v>
      </c>
      <c r="J82" s="20">
        <f t="shared" si="8"/>
        <v>11.34868125</v>
      </c>
      <c r="K82" s="18">
        <v>11138709</v>
      </c>
      <c r="L82" s="19">
        <f t="shared" si="9"/>
        <v>69.616931250000007</v>
      </c>
      <c r="M82" s="14"/>
      <c r="N82" s="14"/>
    </row>
    <row r="83" spans="1:14" x14ac:dyDescent="0.2">
      <c r="A83" s="15" t="s">
        <v>76</v>
      </c>
      <c r="B83" s="16" t="s">
        <v>1080</v>
      </c>
      <c r="C83" s="17">
        <v>0</v>
      </c>
      <c r="D83" s="18">
        <v>241637620</v>
      </c>
      <c r="E83" s="18">
        <v>241637620</v>
      </c>
      <c r="F83" s="19">
        <f t="shared" si="5"/>
        <v>0.11855663557878661</v>
      </c>
      <c r="G83" s="17">
        <v>241637620</v>
      </c>
      <c r="H83" s="20">
        <f t="shared" si="6"/>
        <v>100</v>
      </c>
      <c r="I83" s="18">
        <f t="shared" si="7"/>
        <v>0</v>
      </c>
      <c r="J83" s="20">
        <f t="shared" si="8"/>
        <v>0</v>
      </c>
      <c r="K83" s="18">
        <v>241637620</v>
      </c>
      <c r="L83" s="19">
        <f t="shared" si="9"/>
        <v>100</v>
      </c>
      <c r="M83" s="14"/>
      <c r="N83" s="14"/>
    </row>
    <row r="84" spans="1:14" x14ac:dyDescent="0.2">
      <c r="A84" s="15" t="s">
        <v>82</v>
      </c>
      <c r="B84" s="16" t="s">
        <v>1081</v>
      </c>
      <c r="C84" s="17">
        <v>123796297000</v>
      </c>
      <c r="D84" s="18">
        <v>0</v>
      </c>
      <c r="E84" s="18">
        <v>123796297000</v>
      </c>
      <c r="F84" s="19">
        <f t="shared" si="5"/>
        <v>60.73918651173701</v>
      </c>
      <c r="G84" s="17">
        <v>84083645142</v>
      </c>
      <c r="H84" s="20">
        <f t="shared" si="6"/>
        <v>67.920969511713253</v>
      </c>
      <c r="I84" s="18">
        <f t="shared" si="7"/>
        <v>33312539508</v>
      </c>
      <c r="J84" s="20">
        <f t="shared" si="8"/>
        <v>26.909156667262835</v>
      </c>
      <c r="K84" s="18">
        <v>117396184650</v>
      </c>
      <c r="L84" s="19">
        <f t="shared" si="9"/>
        <v>94.830126178976087</v>
      </c>
      <c r="M84" s="14"/>
      <c r="N84" s="14"/>
    </row>
    <row r="85" spans="1:14" x14ac:dyDescent="0.2">
      <c r="A85" s="15" t="s">
        <v>83</v>
      </c>
      <c r="B85" s="16" t="s">
        <v>1082</v>
      </c>
      <c r="C85" s="17">
        <v>123796297000</v>
      </c>
      <c r="D85" s="18">
        <v>-71965517</v>
      </c>
      <c r="E85" s="18">
        <v>123724331483</v>
      </c>
      <c r="F85" s="19">
        <f t="shared" si="5"/>
        <v>60.70387748339445</v>
      </c>
      <c r="G85" s="17">
        <v>84011679625</v>
      </c>
      <c r="H85" s="20">
        <f t="shared" si="6"/>
        <v>67.902310417044674</v>
      </c>
      <c r="I85" s="18">
        <f t="shared" si="7"/>
        <v>33312539508</v>
      </c>
      <c r="J85" s="20">
        <f t="shared" si="8"/>
        <v>26.924808652190791</v>
      </c>
      <c r="K85" s="18">
        <v>117324219133</v>
      </c>
      <c r="L85" s="19">
        <f t="shared" si="9"/>
        <v>94.827119069235479</v>
      </c>
      <c r="M85" s="14"/>
      <c r="N85" s="14"/>
    </row>
    <row r="86" spans="1:14" x14ac:dyDescent="0.2">
      <c r="A86" s="15" t="s">
        <v>84</v>
      </c>
      <c r="B86" s="16" t="s">
        <v>1083</v>
      </c>
      <c r="C86" s="17">
        <v>123796297000</v>
      </c>
      <c r="D86" s="18">
        <v>-71965517</v>
      </c>
      <c r="E86" s="18">
        <v>123724331483</v>
      </c>
      <c r="F86" s="19">
        <f t="shared" si="5"/>
        <v>60.70387748339445</v>
      </c>
      <c r="G86" s="17">
        <v>84011679625</v>
      </c>
      <c r="H86" s="20">
        <f t="shared" si="6"/>
        <v>67.902310417044674</v>
      </c>
      <c r="I86" s="18">
        <f t="shared" si="7"/>
        <v>33312539508</v>
      </c>
      <c r="J86" s="20">
        <f t="shared" si="8"/>
        <v>26.924808652190791</v>
      </c>
      <c r="K86" s="18">
        <v>117324219133</v>
      </c>
      <c r="L86" s="19">
        <f t="shared" si="9"/>
        <v>94.827119069235479</v>
      </c>
      <c r="M86" s="14"/>
      <c r="N86" s="14"/>
    </row>
    <row r="87" spans="1:14" x14ac:dyDescent="0.2">
      <c r="A87" s="15" t="s">
        <v>172</v>
      </c>
      <c r="B87" s="16" t="s">
        <v>1084</v>
      </c>
      <c r="C87" s="17">
        <v>21992600000</v>
      </c>
      <c r="D87" s="18">
        <v>-554574304</v>
      </c>
      <c r="E87" s="18">
        <v>21438025696</v>
      </c>
      <c r="F87" s="19">
        <f t="shared" si="5"/>
        <v>10.518313332043805</v>
      </c>
      <c r="G87" s="17">
        <v>14493512313</v>
      </c>
      <c r="H87" s="20">
        <f t="shared" si="6"/>
        <v>67.606562836167612</v>
      </c>
      <c r="I87" s="18">
        <f t="shared" si="7"/>
        <v>4033243563</v>
      </c>
      <c r="J87" s="20">
        <f t="shared" si="8"/>
        <v>18.813502792622081</v>
      </c>
      <c r="K87" s="18">
        <v>18526755876</v>
      </c>
      <c r="L87" s="19">
        <f t="shared" si="9"/>
        <v>86.4200656287897</v>
      </c>
      <c r="M87" s="14"/>
      <c r="N87" s="14"/>
    </row>
    <row r="88" spans="1:14" x14ac:dyDescent="0.2">
      <c r="A88" s="15" t="s">
        <v>421</v>
      </c>
      <c r="B88" s="16" t="s">
        <v>1085</v>
      </c>
      <c r="C88" s="17">
        <v>21992600000</v>
      </c>
      <c r="D88" s="18">
        <v>-554574304</v>
      </c>
      <c r="E88" s="18">
        <v>21438025696</v>
      </c>
      <c r="F88" s="19">
        <f t="shared" si="5"/>
        <v>10.518313332043805</v>
      </c>
      <c r="G88" s="17">
        <v>14493512313</v>
      </c>
      <c r="H88" s="20">
        <f t="shared" si="6"/>
        <v>67.606562836167612</v>
      </c>
      <c r="I88" s="18">
        <f t="shared" si="7"/>
        <v>4033243563</v>
      </c>
      <c r="J88" s="20">
        <f t="shared" si="8"/>
        <v>18.813502792622081</v>
      </c>
      <c r="K88" s="18">
        <v>18526755876</v>
      </c>
      <c r="L88" s="19">
        <f t="shared" si="9"/>
        <v>86.4200656287897</v>
      </c>
      <c r="M88" s="14"/>
      <c r="N88" s="14"/>
    </row>
    <row r="89" spans="1:14" x14ac:dyDescent="0.2">
      <c r="A89" s="15" t="s">
        <v>422</v>
      </c>
      <c r="B89" s="16" t="s">
        <v>1086</v>
      </c>
      <c r="C89" s="17">
        <v>21992600000</v>
      </c>
      <c r="D89" s="18">
        <v>-554574304</v>
      </c>
      <c r="E89" s="18">
        <v>21438025696</v>
      </c>
      <c r="F89" s="19">
        <f t="shared" si="5"/>
        <v>10.518313332043805</v>
      </c>
      <c r="G89" s="17">
        <v>14493512313</v>
      </c>
      <c r="H89" s="20">
        <f t="shared" si="6"/>
        <v>67.606562836167612</v>
      </c>
      <c r="I89" s="18">
        <f t="shared" si="7"/>
        <v>4033243563</v>
      </c>
      <c r="J89" s="20">
        <f t="shared" si="8"/>
        <v>18.813502792622081</v>
      </c>
      <c r="K89" s="18">
        <v>18526755876</v>
      </c>
      <c r="L89" s="19">
        <f t="shared" si="9"/>
        <v>86.4200656287897</v>
      </c>
      <c r="M89" s="14"/>
      <c r="N89" s="14"/>
    </row>
    <row r="90" spans="1:14" x14ac:dyDescent="0.2">
      <c r="A90" s="15" t="s">
        <v>423</v>
      </c>
      <c r="B90" s="16" t="s">
        <v>1087</v>
      </c>
      <c r="C90" s="17">
        <v>4083800000</v>
      </c>
      <c r="D90" s="18">
        <v>-750000000</v>
      </c>
      <c r="E90" s="18">
        <v>3333800000</v>
      </c>
      <c r="F90" s="19">
        <f t="shared" si="5"/>
        <v>1.6356894745634338</v>
      </c>
      <c r="G90" s="17">
        <v>2021842009</v>
      </c>
      <c r="H90" s="20">
        <f t="shared" si="6"/>
        <v>60.646769722238894</v>
      </c>
      <c r="I90" s="18">
        <f t="shared" si="7"/>
        <v>1060930225</v>
      </c>
      <c r="J90" s="20">
        <f t="shared" si="8"/>
        <v>31.823451466794651</v>
      </c>
      <c r="K90" s="18">
        <v>3082772234</v>
      </c>
      <c r="L90" s="19">
        <f t="shared" si="9"/>
        <v>92.470221189033524</v>
      </c>
      <c r="M90" s="14"/>
      <c r="N90" s="14"/>
    </row>
    <row r="91" spans="1:14" x14ac:dyDescent="0.2">
      <c r="A91" s="15" t="s">
        <v>424</v>
      </c>
      <c r="B91" s="16" t="s">
        <v>1088</v>
      </c>
      <c r="C91" s="17">
        <v>17908800000</v>
      </c>
      <c r="D91" s="18">
        <v>195425696</v>
      </c>
      <c r="E91" s="18">
        <v>18104225696</v>
      </c>
      <c r="F91" s="19">
        <f t="shared" si="5"/>
        <v>8.88262385748037</v>
      </c>
      <c r="G91" s="17">
        <v>12471670304</v>
      </c>
      <c r="H91" s="20">
        <f t="shared" si="6"/>
        <v>68.888172923935258</v>
      </c>
      <c r="I91" s="18">
        <f t="shared" si="7"/>
        <v>2972313338</v>
      </c>
      <c r="J91" s="20">
        <f t="shared" si="8"/>
        <v>16.417787691724985</v>
      </c>
      <c r="K91" s="18">
        <v>15443983642</v>
      </c>
      <c r="L91" s="19">
        <f t="shared" si="9"/>
        <v>85.30596061566024</v>
      </c>
      <c r="M91" s="14"/>
      <c r="N91" s="14"/>
    </row>
    <row r="92" spans="1:14" x14ac:dyDescent="0.2">
      <c r="A92" s="15" t="s">
        <v>140</v>
      </c>
      <c r="B92" s="16" t="s">
        <v>1089</v>
      </c>
      <c r="C92" s="17">
        <v>101803697000</v>
      </c>
      <c r="D92" s="18">
        <v>482608787</v>
      </c>
      <c r="E92" s="18">
        <v>102286305787</v>
      </c>
      <c r="F92" s="19">
        <f t="shared" si="5"/>
        <v>50.185564151350647</v>
      </c>
      <c r="G92" s="17">
        <v>69518167312</v>
      </c>
      <c r="H92" s="20">
        <f t="shared" si="6"/>
        <v>67.964295686622947</v>
      </c>
      <c r="I92" s="18">
        <f t="shared" si="7"/>
        <v>29279295945</v>
      </c>
      <c r="J92" s="20">
        <f t="shared" si="8"/>
        <v>28.624844469376885</v>
      </c>
      <c r="K92" s="18">
        <v>98797463257</v>
      </c>
      <c r="L92" s="19">
        <f t="shared" si="9"/>
        <v>96.589140155999829</v>
      </c>
      <c r="M92" s="14"/>
      <c r="N92" s="14"/>
    </row>
    <row r="93" spans="1:14" x14ac:dyDescent="0.2">
      <c r="A93" s="15" t="s">
        <v>145</v>
      </c>
      <c r="B93" s="16" t="s">
        <v>1090</v>
      </c>
      <c r="C93" s="17">
        <v>1945000000</v>
      </c>
      <c r="D93" s="18">
        <v>-40000000</v>
      </c>
      <c r="E93" s="18">
        <v>1905000000</v>
      </c>
      <c r="F93" s="19">
        <f t="shared" si="5"/>
        <v>0.93466568151759011</v>
      </c>
      <c r="G93" s="17">
        <v>1569128008</v>
      </c>
      <c r="H93" s="20">
        <f t="shared" si="6"/>
        <v>82.368924304461942</v>
      </c>
      <c r="I93" s="18">
        <f t="shared" si="7"/>
        <v>256904998</v>
      </c>
      <c r="J93" s="20">
        <f t="shared" si="8"/>
        <v>13.485826666666668</v>
      </c>
      <c r="K93" s="18">
        <v>1826033006</v>
      </c>
      <c r="L93" s="19">
        <f t="shared" si="9"/>
        <v>95.85475097112861</v>
      </c>
      <c r="M93" s="14"/>
      <c r="N93" s="14"/>
    </row>
    <row r="94" spans="1:14" x14ac:dyDescent="0.2">
      <c r="A94" s="15" t="s">
        <v>425</v>
      </c>
      <c r="B94" s="16" t="s">
        <v>1091</v>
      </c>
      <c r="C94" s="17">
        <v>400000000</v>
      </c>
      <c r="D94" s="18">
        <v>-40000000</v>
      </c>
      <c r="E94" s="18">
        <v>360000000</v>
      </c>
      <c r="F94" s="19">
        <f t="shared" si="5"/>
        <v>0.17662973508993829</v>
      </c>
      <c r="G94" s="17">
        <v>314156552</v>
      </c>
      <c r="H94" s="20">
        <f t="shared" si="6"/>
        <v>87.265708888888895</v>
      </c>
      <c r="I94" s="18">
        <f t="shared" si="7"/>
        <v>37054999</v>
      </c>
      <c r="J94" s="20">
        <f t="shared" si="8"/>
        <v>10.293055277777778</v>
      </c>
      <c r="K94" s="18">
        <v>351211551</v>
      </c>
      <c r="L94" s="19">
        <f t="shared" si="9"/>
        <v>97.558764166666663</v>
      </c>
      <c r="M94" s="14"/>
      <c r="N94" s="14"/>
    </row>
    <row r="95" spans="1:14" x14ac:dyDescent="0.2">
      <c r="A95" s="15" t="s">
        <v>426</v>
      </c>
      <c r="B95" s="16" t="s">
        <v>1092</v>
      </c>
      <c r="C95" s="17">
        <v>400000000</v>
      </c>
      <c r="D95" s="18">
        <v>-40000000</v>
      </c>
      <c r="E95" s="18">
        <v>360000000</v>
      </c>
      <c r="F95" s="19">
        <f t="shared" si="5"/>
        <v>0.17662973508993829</v>
      </c>
      <c r="G95" s="17">
        <v>314156552</v>
      </c>
      <c r="H95" s="20">
        <f t="shared" si="6"/>
        <v>87.265708888888895</v>
      </c>
      <c r="I95" s="18">
        <f t="shared" si="7"/>
        <v>37054999</v>
      </c>
      <c r="J95" s="20">
        <f t="shared" si="8"/>
        <v>10.293055277777778</v>
      </c>
      <c r="K95" s="18">
        <v>351211551</v>
      </c>
      <c r="L95" s="19">
        <f t="shared" si="9"/>
        <v>97.558764166666663</v>
      </c>
      <c r="M95" s="14"/>
      <c r="N95" s="14"/>
    </row>
    <row r="96" spans="1:14" x14ac:dyDescent="0.2">
      <c r="A96" s="15" t="s">
        <v>427</v>
      </c>
      <c r="B96" s="16" t="s">
        <v>1093</v>
      </c>
      <c r="C96" s="17">
        <v>1500000000</v>
      </c>
      <c r="D96" s="18">
        <v>0</v>
      </c>
      <c r="E96" s="18">
        <v>1500000000</v>
      </c>
      <c r="F96" s="19">
        <f t="shared" si="5"/>
        <v>0.73595722954140952</v>
      </c>
      <c r="G96" s="17">
        <v>1209971456</v>
      </c>
      <c r="H96" s="20">
        <f t="shared" si="6"/>
        <v>80.664763733333331</v>
      </c>
      <c r="I96" s="18">
        <f t="shared" si="7"/>
        <v>219849999</v>
      </c>
      <c r="J96" s="20">
        <f t="shared" si="8"/>
        <v>14.656666600000001</v>
      </c>
      <c r="K96" s="18">
        <v>1429821455</v>
      </c>
      <c r="L96" s="19">
        <f t="shared" si="9"/>
        <v>95.321430333333339</v>
      </c>
      <c r="M96" s="14"/>
      <c r="N96" s="14"/>
    </row>
    <row r="97" spans="1:14" x14ac:dyDescent="0.2">
      <c r="A97" s="15" t="s">
        <v>428</v>
      </c>
      <c r="B97" s="16" t="s">
        <v>1094</v>
      </c>
      <c r="C97" s="17">
        <v>1500000000</v>
      </c>
      <c r="D97" s="18">
        <v>0</v>
      </c>
      <c r="E97" s="18">
        <v>1500000000</v>
      </c>
      <c r="F97" s="19">
        <f t="shared" si="5"/>
        <v>0.73595722954140952</v>
      </c>
      <c r="G97" s="17">
        <v>1209971456</v>
      </c>
      <c r="H97" s="20">
        <f t="shared" si="6"/>
        <v>80.664763733333331</v>
      </c>
      <c r="I97" s="18">
        <f t="shared" si="7"/>
        <v>219849999</v>
      </c>
      <c r="J97" s="20">
        <f t="shared" si="8"/>
        <v>14.656666600000001</v>
      </c>
      <c r="K97" s="18">
        <v>1429821455</v>
      </c>
      <c r="L97" s="19">
        <f t="shared" si="9"/>
        <v>95.321430333333339</v>
      </c>
      <c r="M97" s="14"/>
      <c r="N97" s="14"/>
    </row>
    <row r="98" spans="1:14" x14ac:dyDescent="0.2">
      <c r="A98" s="15" t="s">
        <v>459</v>
      </c>
      <c r="B98" s="16" t="s">
        <v>1095</v>
      </c>
      <c r="C98" s="17">
        <v>45000000</v>
      </c>
      <c r="D98" s="18">
        <v>0</v>
      </c>
      <c r="E98" s="18">
        <v>45000000</v>
      </c>
      <c r="F98" s="19">
        <f t="shared" si="5"/>
        <v>2.2078716886242286E-2</v>
      </c>
      <c r="G98" s="17">
        <v>45000000</v>
      </c>
      <c r="H98" s="20">
        <f t="shared" si="6"/>
        <v>100</v>
      </c>
      <c r="I98" s="18">
        <f t="shared" si="7"/>
        <v>0</v>
      </c>
      <c r="J98" s="20">
        <f t="shared" si="8"/>
        <v>0</v>
      </c>
      <c r="K98" s="18">
        <v>45000000</v>
      </c>
      <c r="L98" s="19">
        <f t="shared" si="9"/>
        <v>100</v>
      </c>
      <c r="M98" s="14"/>
      <c r="N98" s="14"/>
    </row>
    <row r="99" spans="1:14" x14ac:dyDescent="0.2">
      <c r="A99" s="15" t="s">
        <v>460</v>
      </c>
      <c r="B99" s="16" t="s">
        <v>1096</v>
      </c>
      <c r="C99" s="17">
        <v>45000000</v>
      </c>
      <c r="D99" s="18">
        <v>0</v>
      </c>
      <c r="E99" s="18">
        <v>45000000</v>
      </c>
      <c r="F99" s="19">
        <f t="shared" si="5"/>
        <v>2.2078716886242286E-2</v>
      </c>
      <c r="G99" s="17">
        <v>45000000</v>
      </c>
      <c r="H99" s="20">
        <f t="shared" si="6"/>
        <v>100</v>
      </c>
      <c r="I99" s="18">
        <f t="shared" si="7"/>
        <v>0</v>
      </c>
      <c r="J99" s="20">
        <f t="shared" si="8"/>
        <v>0</v>
      </c>
      <c r="K99" s="18">
        <v>45000000</v>
      </c>
      <c r="L99" s="19">
        <f t="shared" si="9"/>
        <v>100</v>
      </c>
      <c r="M99" s="14"/>
      <c r="N99" s="14"/>
    </row>
    <row r="100" spans="1:14" x14ac:dyDescent="0.2">
      <c r="A100" s="15" t="s">
        <v>429</v>
      </c>
      <c r="B100" s="16" t="s">
        <v>1097</v>
      </c>
      <c r="C100" s="17">
        <v>6507400000</v>
      </c>
      <c r="D100" s="18">
        <v>482608787</v>
      </c>
      <c r="E100" s="18">
        <v>6990008787</v>
      </c>
      <c r="F100" s="19">
        <f t="shared" si="5"/>
        <v>3.429565000900419</v>
      </c>
      <c r="G100" s="17">
        <v>3946158521</v>
      </c>
      <c r="H100" s="20">
        <f t="shared" si="6"/>
        <v>56.454271249830981</v>
      </c>
      <c r="I100" s="18">
        <f t="shared" si="7"/>
        <v>2788013659</v>
      </c>
      <c r="J100" s="20">
        <f t="shared" si="8"/>
        <v>39.885696054991236</v>
      </c>
      <c r="K100" s="18">
        <v>6734172180</v>
      </c>
      <c r="L100" s="19">
        <f t="shared" si="9"/>
        <v>96.33996730482221</v>
      </c>
      <c r="M100" s="14"/>
      <c r="N100" s="14"/>
    </row>
    <row r="101" spans="1:14" x14ac:dyDescent="0.2">
      <c r="A101" s="15" t="s">
        <v>430</v>
      </c>
      <c r="B101" s="16" t="s">
        <v>1098</v>
      </c>
      <c r="C101" s="17">
        <v>6507400000</v>
      </c>
      <c r="D101" s="18">
        <v>482608787</v>
      </c>
      <c r="E101" s="18">
        <v>6990008787</v>
      </c>
      <c r="F101" s="19">
        <f t="shared" si="5"/>
        <v>3.429565000900419</v>
      </c>
      <c r="G101" s="17">
        <v>3946158521</v>
      </c>
      <c r="H101" s="20">
        <f t="shared" si="6"/>
        <v>56.454271249830981</v>
      </c>
      <c r="I101" s="18">
        <f t="shared" si="7"/>
        <v>2788013659</v>
      </c>
      <c r="J101" s="20">
        <f t="shared" si="8"/>
        <v>39.885696054991236</v>
      </c>
      <c r="K101" s="18">
        <v>6734172180</v>
      </c>
      <c r="L101" s="19">
        <f t="shared" si="9"/>
        <v>96.33996730482221</v>
      </c>
      <c r="M101" s="14"/>
      <c r="N101" s="14"/>
    </row>
    <row r="102" spans="1:14" x14ac:dyDescent="0.2">
      <c r="A102" s="15" t="s">
        <v>431</v>
      </c>
      <c r="B102" s="16" t="s">
        <v>1099</v>
      </c>
      <c r="C102" s="17">
        <v>2968300000</v>
      </c>
      <c r="D102" s="18">
        <v>482608787</v>
      </c>
      <c r="E102" s="18">
        <v>3450908787</v>
      </c>
      <c r="F102" s="19">
        <f t="shared" si="5"/>
        <v>1.6931475135204175</v>
      </c>
      <c r="G102" s="17">
        <v>1708244269</v>
      </c>
      <c r="H102" s="20">
        <f t="shared" si="6"/>
        <v>49.501287180790385</v>
      </c>
      <c r="I102" s="18">
        <f t="shared" si="7"/>
        <v>1557723045</v>
      </c>
      <c r="J102" s="20">
        <f t="shared" si="8"/>
        <v>45.139502118054679</v>
      </c>
      <c r="K102" s="18">
        <v>3265967314</v>
      </c>
      <c r="L102" s="19">
        <f t="shared" si="9"/>
        <v>94.640789298845064</v>
      </c>
      <c r="M102" s="14"/>
      <c r="N102" s="14"/>
    </row>
    <row r="103" spans="1:14" x14ac:dyDescent="0.2">
      <c r="A103" s="15" t="s">
        <v>432</v>
      </c>
      <c r="B103" s="16" t="s">
        <v>1100</v>
      </c>
      <c r="C103" s="17">
        <v>3539100000</v>
      </c>
      <c r="D103" s="18">
        <v>0</v>
      </c>
      <c r="E103" s="18">
        <v>3539100000</v>
      </c>
      <c r="F103" s="19">
        <f t="shared" si="5"/>
        <v>1.7364174873800018</v>
      </c>
      <c r="G103" s="17">
        <v>2237914252</v>
      </c>
      <c r="H103" s="20">
        <f t="shared" si="6"/>
        <v>63.23399316210336</v>
      </c>
      <c r="I103" s="18">
        <f t="shared" si="7"/>
        <v>1230290614</v>
      </c>
      <c r="J103" s="20">
        <f t="shared" si="8"/>
        <v>34.762810149473026</v>
      </c>
      <c r="K103" s="18">
        <v>3468204866</v>
      </c>
      <c r="L103" s="19">
        <f t="shared" si="9"/>
        <v>97.996803311576386</v>
      </c>
      <c r="M103" s="14"/>
      <c r="N103" s="14"/>
    </row>
    <row r="104" spans="1:14" x14ac:dyDescent="0.2">
      <c r="A104" s="15" t="s">
        <v>150</v>
      </c>
      <c r="B104" s="16" t="s">
        <v>1101</v>
      </c>
      <c r="C104" s="17">
        <v>62651297000</v>
      </c>
      <c r="D104" s="18">
        <v>-511000000</v>
      </c>
      <c r="E104" s="18">
        <v>62140297000</v>
      </c>
      <c r="F104" s="19">
        <f t="shared" si="5"/>
        <v>30.48840054866691</v>
      </c>
      <c r="G104" s="17">
        <v>43393747838</v>
      </c>
      <c r="H104" s="20">
        <f t="shared" si="6"/>
        <v>69.831896423024816</v>
      </c>
      <c r="I104" s="18">
        <f t="shared" si="7"/>
        <v>15946385459</v>
      </c>
      <c r="J104" s="20">
        <f t="shared" si="8"/>
        <v>25.661907375499027</v>
      </c>
      <c r="K104" s="18">
        <v>59340133297</v>
      </c>
      <c r="L104" s="19">
        <f t="shared" si="9"/>
        <v>95.493803798523842</v>
      </c>
      <c r="M104" s="14"/>
      <c r="N104" s="14"/>
    </row>
    <row r="105" spans="1:14" x14ac:dyDescent="0.2">
      <c r="A105" s="15" t="s">
        <v>433</v>
      </c>
      <c r="B105" s="16" t="s">
        <v>1102</v>
      </c>
      <c r="C105" s="17">
        <v>40000000000</v>
      </c>
      <c r="D105" s="18">
        <v>2377031713</v>
      </c>
      <c r="E105" s="18">
        <v>42377031713</v>
      </c>
      <c r="F105" s="19">
        <f t="shared" si="5"/>
        <v>20.791788570458621</v>
      </c>
      <c r="G105" s="17">
        <v>29457311802</v>
      </c>
      <c r="H105" s="20">
        <f t="shared" si="6"/>
        <v>69.51244721787198</v>
      </c>
      <c r="I105" s="18">
        <f t="shared" si="7"/>
        <v>12702544271</v>
      </c>
      <c r="J105" s="20">
        <f t="shared" si="8"/>
        <v>29.975068468760263</v>
      </c>
      <c r="K105" s="18">
        <v>42159856073</v>
      </c>
      <c r="L105" s="19">
        <f t="shared" si="9"/>
        <v>99.48751568663225</v>
      </c>
      <c r="M105" s="14"/>
      <c r="N105" s="14"/>
    </row>
    <row r="106" spans="1:14" x14ac:dyDescent="0.2">
      <c r="A106" s="15" t="s">
        <v>434</v>
      </c>
      <c r="B106" s="16" t="s">
        <v>1103</v>
      </c>
      <c r="C106" s="17">
        <v>40000000000</v>
      </c>
      <c r="D106" s="18">
        <v>2377031713</v>
      </c>
      <c r="E106" s="18">
        <v>42377031713</v>
      </c>
      <c r="F106" s="19">
        <f t="shared" si="5"/>
        <v>20.791788570458621</v>
      </c>
      <c r="G106" s="17">
        <v>29457311802</v>
      </c>
      <c r="H106" s="20">
        <f t="shared" si="6"/>
        <v>69.51244721787198</v>
      </c>
      <c r="I106" s="18">
        <f t="shared" si="7"/>
        <v>12702544271</v>
      </c>
      <c r="J106" s="20">
        <f t="shared" si="8"/>
        <v>29.975068468760263</v>
      </c>
      <c r="K106" s="18">
        <v>42159856073</v>
      </c>
      <c r="L106" s="19">
        <f t="shared" si="9"/>
        <v>99.48751568663225</v>
      </c>
      <c r="M106" s="14"/>
      <c r="N106" s="14"/>
    </row>
    <row r="107" spans="1:14" x14ac:dyDescent="0.2">
      <c r="A107" s="15" t="s">
        <v>435</v>
      </c>
      <c r="B107" s="16" t="s">
        <v>1104</v>
      </c>
      <c r="C107" s="17">
        <v>2000000000</v>
      </c>
      <c r="D107" s="18">
        <v>0</v>
      </c>
      <c r="E107" s="18">
        <v>2000000000</v>
      </c>
      <c r="F107" s="19">
        <f t="shared" si="5"/>
        <v>0.98127630605521277</v>
      </c>
      <c r="G107" s="17">
        <v>1443200211</v>
      </c>
      <c r="H107" s="20">
        <f t="shared" si="6"/>
        <v>72.160010549999996</v>
      </c>
      <c r="I107" s="18">
        <f t="shared" si="7"/>
        <v>468062045</v>
      </c>
      <c r="J107" s="20">
        <f t="shared" si="8"/>
        <v>23.40310225</v>
      </c>
      <c r="K107" s="18">
        <v>1911262256</v>
      </c>
      <c r="L107" s="19">
        <f t="shared" si="9"/>
        <v>95.563112799999999</v>
      </c>
      <c r="M107" s="14"/>
      <c r="N107" s="14"/>
    </row>
    <row r="108" spans="1:14" x14ac:dyDescent="0.2">
      <c r="A108" s="15" t="s">
        <v>436</v>
      </c>
      <c r="B108" s="16" t="s">
        <v>1105</v>
      </c>
      <c r="C108" s="17">
        <v>2000000000</v>
      </c>
      <c r="D108" s="18">
        <v>0</v>
      </c>
      <c r="E108" s="18">
        <v>2000000000</v>
      </c>
      <c r="F108" s="19">
        <f t="shared" si="5"/>
        <v>0.98127630605521277</v>
      </c>
      <c r="G108" s="17">
        <v>1443200211</v>
      </c>
      <c r="H108" s="20">
        <f t="shared" si="6"/>
        <v>72.160010549999996</v>
      </c>
      <c r="I108" s="18">
        <f t="shared" si="7"/>
        <v>468062045</v>
      </c>
      <c r="J108" s="20">
        <f t="shared" si="8"/>
        <v>23.40310225</v>
      </c>
      <c r="K108" s="18">
        <v>1911262256</v>
      </c>
      <c r="L108" s="19">
        <f t="shared" si="9"/>
        <v>95.563112799999999</v>
      </c>
      <c r="M108" s="14"/>
      <c r="N108" s="14"/>
    </row>
    <row r="109" spans="1:14" x14ac:dyDescent="0.2">
      <c r="A109" s="15" t="s">
        <v>437</v>
      </c>
      <c r="B109" s="16" t="s">
        <v>1106</v>
      </c>
      <c r="C109" s="17">
        <v>300000000</v>
      </c>
      <c r="D109" s="18">
        <v>-23671688</v>
      </c>
      <c r="E109" s="18">
        <v>276328312</v>
      </c>
      <c r="F109" s="19">
        <f t="shared" si="5"/>
        <v>0.13557721262891614</v>
      </c>
      <c r="G109" s="17">
        <v>266014193</v>
      </c>
      <c r="H109" s="20">
        <f t="shared" si="6"/>
        <v>96.2674403772278</v>
      </c>
      <c r="I109" s="18">
        <f t="shared" si="7"/>
        <v>2391312</v>
      </c>
      <c r="J109" s="20">
        <f t="shared" si="8"/>
        <v>0.86538798094637515</v>
      </c>
      <c r="K109" s="18">
        <v>268405505</v>
      </c>
      <c r="L109" s="19">
        <f t="shared" si="9"/>
        <v>97.132828358174166</v>
      </c>
      <c r="M109" s="14"/>
      <c r="N109" s="14"/>
    </row>
    <row r="110" spans="1:14" x14ac:dyDescent="0.2">
      <c r="A110" s="15" t="s">
        <v>438</v>
      </c>
      <c r="B110" s="16" t="s">
        <v>1107</v>
      </c>
      <c r="C110" s="17">
        <v>300000000</v>
      </c>
      <c r="D110" s="18">
        <v>-23671688</v>
      </c>
      <c r="E110" s="18">
        <v>276328312</v>
      </c>
      <c r="F110" s="19">
        <f t="shared" si="5"/>
        <v>0.13557721262891614</v>
      </c>
      <c r="G110" s="17">
        <v>266014193</v>
      </c>
      <c r="H110" s="20">
        <f t="shared" si="6"/>
        <v>96.2674403772278</v>
      </c>
      <c r="I110" s="18">
        <f t="shared" si="7"/>
        <v>2391312</v>
      </c>
      <c r="J110" s="20">
        <f t="shared" si="8"/>
        <v>0.86538798094637515</v>
      </c>
      <c r="K110" s="18">
        <v>268405505</v>
      </c>
      <c r="L110" s="19">
        <f t="shared" si="9"/>
        <v>97.132828358174166</v>
      </c>
      <c r="M110" s="14"/>
      <c r="N110" s="14"/>
    </row>
    <row r="111" spans="1:14" x14ac:dyDescent="0.2">
      <c r="A111" s="15" t="s">
        <v>439</v>
      </c>
      <c r="B111" s="16" t="s">
        <v>1108</v>
      </c>
      <c r="C111" s="17">
        <v>1000000000</v>
      </c>
      <c r="D111" s="18">
        <v>-73976674</v>
      </c>
      <c r="E111" s="18">
        <v>926023326</v>
      </c>
      <c r="F111" s="19">
        <f t="shared" si="5"/>
        <v>0.454342374329121</v>
      </c>
      <c r="G111" s="17">
        <v>176111360</v>
      </c>
      <c r="H111" s="20">
        <f t="shared" si="6"/>
        <v>19.018026334252404</v>
      </c>
      <c r="I111" s="18">
        <f t="shared" si="7"/>
        <v>747299510</v>
      </c>
      <c r="J111" s="20">
        <f t="shared" si="8"/>
        <v>80.699858094071374</v>
      </c>
      <c r="K111" s="18">
        <v>923410870</v>
      </c>
      <c r="L111" s="19">
        <f t="shared" si="9"/>
        <v>99.717884428323785</v>
      </c>
      <c r="M111" s="14"/>
      <c r="N111" s="14"/>
    </row>
    <row r="112" spans="1:14" x14ac:dyDescent="0.2">
      <c r="A112" s="15" t="s">
        <v>440</v>
      </c>
      <c r="B112" s="16" t="s">
        <v>1109</v>
      </c>
      <c r="C112" s="17">
        <v>1000000000</v>
      </c>
      <c r="D112" s="18">
        <v>-73976674</v>
      </c>
      <c r="E112" s="18">
        <v>926023326</v>
      </c>
      <c r="F112" s="19">
        <f t="shared" si="5"/>
        <v>0.454342374329121</v>
      </c>
      <c r="G112" s="17">
        <v>176111360</v>
      </c>
      <c r="H112" s="20">
        <f t="shared" si="6"/>
        <v>19.018026334252404</v>
      </c>
      <c r="I112" s="18">
        <f t="shared" si="7"/>
        <v>747299510</v>
      </c>
      <c r="J112" s="20">
        <f t="shared" si="8"/>
        <v>80.699858094071374</v>
      </c>
      <c r="K112" s="18">
        <v>923410870</v>
      </c>
      <c r="L112" s="19">
        <f t="shared" si="9"/>
        <v>99.717884428323785</v>
      </c>
      <c r="M112" s="14"/>
      <c r="N112" s="14"/>
    </row>
    <row r="113" spans="1:14" x14ac:dyDescent="0.2">
      <c r="A113" s="15" t="s">
        <v>461</v>
      </c>
      <c r="B113" s="16" t="s">
        <v>1110</v>
      </c>
      <c r="C113" s="17">
        <v>1837000000</v>
      </c>
      <c r="D113" s="18">
        <v>0</v>
      </c>
      <c r="E113" s="18">
        <v>1837000000</v>
      </c>
      <c r="F113" s="19">
        <f t="shared" si="5"/>
        <v>0.9013022871117129</v>
      </c>
      <c r="G113" s="17">
        <v>1783225467</v>
      </c>
      <c r="H113" s="20">
        <f t="shared" si="6"/>
        <v>97.072698258029405</v>
      </c>
      <c r="I113" s="18">
        <f t="shared" si="7"/>
        <v>35944445</v>
      </c>
      <c r="J113" s="20">
        <f t="shared" si="8"/>
        <v>1.9566927054980949</v>
      </c>
      <c r="K113" s="18">
        <v>1819169912</v>
      </c>
      <c r="L113" s="19">
        <f t="shared" si="9"/>
        <v>99.02939096352749</v>
      </c>
      <c r="M113" s="14"/>
      <c r="N113" s="14"/>
    </row>
    <row r="114" spans="1:14" x14ac:dyDescent="0.2">
      <c r="A114" s="15" t="s">
        <v>462</v>
      </c>
      <c r="B114" s="16" t="s">
        <v>1111</v>
      </c>
      <c r="C114" s="17">
        <v>1837000000</v>
      </c>
      <c r="D114" s="18">
        <v>0</v>
      </c>
      <c r="E114" s="18">
        <v>1837000000</v>
      </c>
      <c r="F114" s="19">
        <f t="shared" si="5"/>
        <v>0.9013022871117129</v>
      </c>
      <c r="G114" s="17">
        <v>1783225467</v>
      </c>
      <c r="H114" s="20">
        <f t="shared" si="6"/>
        <v>97.072698258029405</v>
      </c>
      <c r="I114" s="18">
        <f t="shared" si="7"/>
        <v>35944445</v>
      </c>
      <c r="J114" s="20">
        <f t="shared" si="8"/>
        <v>1.9566927054980949</v>
      </c>
      <c r="K114" s="18">
        <v>1819169912</v>
      </c>
      <c r="L114" s="19">
        <f t="shared" si="9"/>
        <v>99.02939096352749</v>
      </c>
      <c r="M114" s="14"/>
      <c r="N114" s="14"/>
    </row>
    <row r="115" spans="1:14" x14ac:dyDescent="0.2">
      <c r="A115" s="15" t="s">
        <v>463</v>
      </c>
      <c r="B115" s="16" t="s">
        <v>1112</v>
      </c>
      <c r="C115" s="17">
        <v>243000000</v>
      </c>
      <c r="D115" s="18">
        <v>0</v>
      </c>
      <c r="E115" s="18">
        <v>243000000</v>
      </c>
      <c r="F115" s="19">
        <f t="shared" si="5"/>
        <v>0.11922507118570834</v>
      </c>
      <c r="G115" s="17">
        <v>169224800</v>
      </c>
      <c r="H115" s="20">
        <f t="shared" si="6"/>
        <v>69.639835390946502</v>
      </c>
      <c r="I115" s="18">
        <f t="shared" si="7"/>
        <v>65994200</v>
      </c>
      <c r="J115" s="20">
        <f t="shared" si="8"/>
        <v>27.158106995884772</v>
      </c>
      <c r="K115" s="18">
        <v>235219000</v>
      </c>
      <c r="L115" s="19">
        <f t="shared" si="9"/>
        <v>96.797942386831267</v>
      </c>
      <c r="M115" s="14"/>
      <c r="N115" s="14"/>
    </row>
    <row r="116" spans="1:14" x14ac:dyDescent="0.2">
      <c r="A116" s="15" t="s">
        <v>464</v>
      </c>
      <c r="B116" s="16" t="s">
        <v>1113</v>
      </c>
      <c r="C116" s="17">
        <v>243000000</v>
      </c>
      <c r="D116" s="18">
        <v>0</v>
      </c>
      <c r="E116" s="18">
        <v>243000000</v>
      </c>
      <c r="F116" s="19">
        <f t="shared" si="5"/>
        <v>0.11922507118570834</v>
      </c>
      <c r="G116" s="17">
        <v>169224800</v>
      </c>
      <c r="H116" s="20">
        <f t="shared" si="6"/>
        <v>69.639835390946502</v>
      </c>
      <c r="I116" s="18">
        <f t="shared" si="7"/>
        <v>65994200</v>
      </c>
      <c r="J116" s="20">
        <f t="shared" si="8"/>
        <v>27.158106995884772</v>
      </c>
      <c r="K116" s="18">
        <v>235219000</v>
      </c>
      <c r="L116" s="19">
        <f t="shared" si="9"/>
        <v>96.797942386831267</v>
      </c>
      <c r="M116" s="14"/>
      <c r="N116" s="14"/>
    </row>
    <row r="117" spans="1:14" x14ac:dyDescent="0.2">
      <c r="A117" s="15" t="s">
        <v>441</v>
      </c>
      <c r="B117" s="16" t="s">
        <v>1114</v>
      </c>
      <c r="C117" s="17">
        <v>8782802000</v>
      </c>
      <c r="D117" s="18">
        <v>-2541928416</v>
      </c>
      <c r="E117" s="18">
        <v>6240873584</v>
      </c>
      <c r="F117" s="19">
        <f t="shared" si="5"/>
        <v>3.062010688532538</v>
      </c>
      <c r="G117" s="17">
        <v>3143423547</v>
      </c>
      <c r="H117" s="20">
        <f t="shared" si="6"/>
        <v>50.368325919290079</v>
      </c>
      <c r="I117" s="18">
        <f t="shared" si="7"/>
        <v>900911157</v>
      </c>
      <c r="J117" s="20">
        <f t="shared" si="8"/>
        <v>14.435657842993411</v>
      </c>
      <c r="K117" s="18">
        <v>4044334704</v>
      </c>
      <c r="L117" s="19">
        <f t="shared" si="9"/>
        <v>64.803983762283494</v>
      </c>
      <c r="M117" s="14"/>
      <c r="N117" s="14"/>
    </row>
    <row r="118" spans="1:14" x14ac:dyDescent="0.2">
      <c r="A118" s="15" t="s">
        <v>442</v>
      </c>
      <c r="B118" s="16" t="s">
        <v>1115</v>
      </c>
      <c r="C118" s="17">
        <v>8782802000</v>
      </c>
      <c r="D118" s="18">
        <v>-2541928416</v>
      </c>
      <c r="E118" s="18">
        <v>6240873584</v>
      </c>
      <c r="F118" s="19">
        <f t="shared" si="5"/>
        <v>3.062010688532538</v>
      </c>
      <c r="G118" s="17">
        <v>3143423547</v>
      </c>
      <c r="H118" s="20">
        <f t="shared" si="6"/>
        <v>50.368325919290079</v>
      </c>
      <c r="I118" s="18">
        <f t="shared" si="7"/>
        <v>900911157</v>
      </c>
      <c r="J118" s="20">
        <f t="shared" si="8"/>
        <v>14.435657842993411</v>
      </c>
      <c r="K118" s="18">
        <v>4044334704</v>
      </c>
      <c r="L118" s="19">
        <f t="shared" si="9"/>
        <v>64.803983762283494</v>
      </c>
      <c r="M118" s="14"/>
      <c r="N118" s="14"/>
    </row>
    <row r="119" spans="1:14" x14ac:dyDescent="0.2">
      <c r="A119" s="15" t="s">
        <v>443</v>
      </c>
      <c r="B119" s="16" t="s">
        <v>1116</v>
      </c>
      <c r="C119" s="17">
        <v>1200000000</v>
      </c>
      <c r="D119" s="18">
        <v>-10782955</v>
      </c>
      <c r="E119" s="18">
        <v>1189217045</v>
      </c>
      <c r="F119" s="19">
        <f t="shared" si="5"/>
        <v>0.58347525450774784</v>
      </c>
      <c r="G119" s="17">
        <v>1052602029</v>
      </c>
      <c r="H119" s="20">
        <f t="shared" si="6"/>
        <v>88.512188201944241</v>
      </c>
      <c r="I119" s="18">
        <f t="shared" si="7"/>
        <v>119893608</v>
      </c>
      <c r="J119" s="20">
        <f t="shared" si="8"/>
        <v>10.081726334489261</v>
      </c>
      <c r="K119" s="18">
        <v>1172495637</v>
      </c>
      <c r="L119" s="19">
        <f t="shared" si="9"/>
        <v>98.593914536433502</v>
      </c>
      <c r="M119" s="14"/>
      <c r="N119" s="14"/>
    </row>
    <row r="120" spans="1:14" x14ac:dyDescent="0.2">
      <c r="A120" s="15" t="s">
        <v>444</v>
      </c>
      <c r="B120" s="16" t="s">
        <v>1117</v>
      </c>
      <c r="C120" s="17">
        <v>1200000000</v>
      </c>
      <c r="D120" s="18">
        <v>-10782955</v>
      </c>
      <c r="E120" s="18">
        <v>1189217045</v>
      </c>
      <c r="F120" s="19">
        <f t="shared" si="5"/>
        <v>0.58347525450774784</v>
      </c>
      <c r="G120" s="17">
        <v>1052602029</v>
      </c>
      <c r="H120" s="20">
        <f t="shared" si="6"/>
        <v>88.512188201944241</v>
      </c>
      <c r="I120" s="18">
        <f t="shared" si="7"/>
        <v>119893608</v>
      </c>
      <c r="J120" s="20">
        <f t="shared" si="8"/>
        <v>10.081726334489261</v>
      </c>
      <c r="K120" s="18">
        <v>1172495637</v>
      </c>
      <c r="L120" s="19">
        <f t="shared" si="9"/>
        <v>98.593914536433502</v>
      </c>
      <c r="M120" s="14"/>
      <c r="N120" s="14"/>
    </row>
    <row r="121" spans="1:14" x14ac:dyDescent="0.2">
      <c r="A121" s="15" t="s">
        <v>445</v>
      </c>
      <c r="B121" s="16" t="s">
        <v>1118</v>
      </c>
      <c r="C121" s="17">
        <v>4000000000</v>
      </c>
      <c r="D121" s="18">
        <v>-281000000</v>
      </c>
      <c r="E121" s="18">
        <v>3719000000</v>
      </c>
      <c r="F121" s="19">
        <f t="shared" si="5"/>
        <v>1.8246832911096682</v>
      </c>
      <c r="G121" s="17">
        <v>3020454257</v>
      </c>
      <c r="H121" s="20">
        <f t="shared" si="6"/>
        <v>81.216839392309765</v>
      </c>
      <c r="I121" s="18">
        <f t="shared" si="7"/>
        <v>671421108</v>
      </c>
      <c r="J121" s="20">
        <f t="shared" si="8"/>
        <v>18.053807690239314</v>
      </c>
      <c r="K121" s="18">
        <v>3691875365</v>
      </c>
      <c r="L121" s="19">
        <f t="shared" si="9"/>
        <v>99.270647082549061</v>
      </c>
      <c r="M121" s="14"/>
      <c r="N121" s="14"/>
    </row>
    <row r="122" spans="1:14" x14ac:dyDescent="0.2">
      <c r="A122" s="15" t="s">
        <v>446</v>
      </c>
      <c r="B122" s="16" t="s">
        <v>1119</v>
      </c>
      <c r="C122" s="17">
        <v>4000000000</v>
      </c>
      <c r="D122" s="18">
        <v>-281000000</v>
      </c>
      <c r="E122" s="18">
        <v>3719000000</v>
      </c>
      <c r="F122" s="19">
        <f t="shared" si="5"/>
        <v>1.8246832911096682</v>
      </c>
      <c r="G122" s="17">
        <v>3020454257</v>
      </c>
      <c r="H122" s="20">
        <f t="shared" si="6"/>
        <v>81.216839392309765</v>
      </c>
      <c r="I122" s="18">
        <f t="shared" si="7"/>
        <v>671421108</v>
      </c>
      <c r="J122" s="20">
        <f t="shared" si="8"/>
        <v>18.053807690239314</v>
      </c>
      <c r="K122" s="18">
        <v>3691875365</v>
      </c>
      <c r="L122" s="19">
        <f t="shared" si="9"/>
        <v>99.270647082549061</v>
      </c>
      <c r="M122" s="14"/>
      <c r="N122" s="14"/>
    </row>
    <row r="123" spans="1:14" x14ac:dyDescent="0.2">
      <c r="A123" s="15" t="s">
        <v>447</v>
      </c>
      <c r="B123" s="16" t="s">
        <v>1120</v>
      </c>
      <c r="C123" s="17">
        <v>1867495000</v>
      </c>
      <c r="D123" s="18">
        <v>-256671980</v>
      </c>
      <c r="E123" s="18">
        <v>1610823020</v>
      </c>
      <c r="F123" s="19">
        <f t="shared" si="5"/>
        <v>0.790331231387151</v>
      </c>
      <c r="G123" s="17">
        <v>1351971146</v>
      </c>
      <c r="H123" s="20">
        <f t="shared" si="6"/>
        <v>83.930458480783315</v>
      </c>
      <c r="I123" s="18">
        <f t="shared" si="7"/>
        <v>136482132</v>
      </c>
      <c r="J123" s="20">
        <f t="shared" si="8"/>
        <v>8.4728198135633797</v>
      </c>
      <c r="K123" s="18">
        <v>1488453278</v>
      </c>
      <c r="L123" s="19">
        <f t="shared" si="9"/>
        <v>92.403278294346705</v>
      </c>
      <c r="M123" s="14"/>
      <c r="N123" s="14"/>
    </row>
    <row r="124" spans="1:14" x14ac:dyDescent="0.2">
      <c r="A124" s="15" t="s">
        <v>448</v>
      </c>
      <c r="B124" s="16" t="s">
        <v>1121</v>
      </c>
      <c r="C124" s="17">
        <v>1867495000</v>
      </c>
      <c r="D124" s="18">
        <v>-256671980</v>
      </c>
      <c r="E124" s="18">
        <v>1610823020</v>
      </c>
      <c r="F124" s="19">
        <f t="shared" si="5"/>
        <v>0.790331231387151</v>
      </c>
      <c r="G124" s="17">
        <v>1351971146</v>
      </c>
      <c r="H124" s="20">
        <f t="shared" si="6"/>
        <v>83.930458480783315</v>
      </c>
      <c r="I124" s="18">
        <f t="shared" si="7"/>
        <v>136482132</v>
      </c>
      <c r="J124" s="20">
        <f t="shared" si="8"/>
        <v>8.4728198135633797</v>
      </c>
      <c r="K124" s="18">
        <v>1488453278</v>
      </c>
      <c r="L124" s="19">
        <f t="shared" si="9"/>
        <v>92.403278294346705</v>
      </c>
      <c r="M124" s="14"/>
      <c r="N124" s="14"/>
    </row>
    <row r="125" spans="1:14" x14ac:dyDescent="0.2">
      <c r="A125" s="15" t="s">
        <v>449</v>
      </c>
      <c r="B125" s="16" t="s">
        <v>1122</v>
      </c>
      <c r="C125" s="17">
        <v>1421000000</v>
      </c>
      <c r="D125" s="18">
        <v>300000000</v>
      </c>
      <c r="E125" s="18">
        <v>1721000000</v>
      </c>
      <c r="F125" s="19">
        <f t="shared" si="5"/>
        <v>0.84438826136051059</v>
      </c>
      <c r="G125" s="17">
        <v>1530209026</v>
      </c>
      <c r="H125" s="20">
        <f t="shared" si="6"/>
        <v>88.913946891342249</v>
      </c>
      <c r="I125" s="18">
        <f t="shared" si="7"/>
        <v>95441671</v>
      </c>
      <c r="J125" s="20">
        <f t="shared" si="8"/>
        <v>5.5457101104009299</v>
      </c>
      <c r="K125" s="18">
        <v>1625650697</v>
      </c>
      <c r="L125" s="19">
        <f t="shared" si="9"/>
        <v>94.459657001743167</v>
      </c>
      <c r="M125" s="14"/>
      <c r="N125" s="14"/>
    </row>
    <row r="126" spans="1:14" x14ac:dyDescent="0.2">
      <c r="A126" s="15" t="s">
        <v>450</v>
      </c>
      <c r="B126" s="16" t="s">
        <v>1123</v>
      </c>
      <c r="C126" s="17">
        <v>1421000000</v>
      </c>
      <c r="D126" s="18">
        <v>300000000</v>
      </c>
      <c r="E126" s="18">
        <v>1721000000</v>
      </c>
      <c r="F126" s="19">
        <f t="shared" si="5"/>
        <v>0.84438826136051059</v>
      </c>
      <c r="G126" s="17">
        <v>1530209026</v>
      </c>
      <c r="H126" s="20">
        <f t="shared" si="6"/>
        <v>88.913946891342249</v>
      </c>
      <c r="I126" s="18">
        <f t="shared" si="7"/>
        <v>95441671</v>
      </c>
      <c r="J126" s="20">
        <f t="shared" si="8"/>
        <v>5.5457101104009299</v>
      </c>
      <c r="K126" s="18">
        <v>1625650697</v>
      </c>
      <c r="L126" s="19">
        <f t="shared" si="9"/>
        <v>94.459657001743167</v>
      </c>
      <c r="M126" s="14"/>
      <c r="N126" s="14"/>
    </row>
    <row r="127" spans="1:14" x14ac:dyDescent="0.2">
      <c r="A127" s="15" t="s">
        <v>158</v>
      </c>
      <c r="B127" s="16" t="s">
        <v>1124</v>
      </c>
      <c r="C127" s="17">
        <v>28500000000</v>
      </c>
      <c r="D127" s="18">
        <v>-300000000</v>
      </c>
      <c r="E127" s="18">
        <v>28200000000</v>
      </c>
      <c r="F127" s="19">
        <f t="shared" si="5"/>
        <v>13.835995915378499</v>
      </c>
      <c r="G127" s="17">
        <v>17618596817</v>
      </c>
      <c r="H127" s="20">
        <f t="shared" si="6"/>
        <v>62.477293677304971</v>
      </c>
      <c r="I127" s="18">
        <f t="shared" si="7"/>
        <v>10257659585</v>
      </c>
      <c r="J127" s="20">
        <f t="shared" si="8"/>
        <v>36.374679379432621</v>
      </c>
      <c r="K127" s="18">
        <v>27876256402</v>
      </c>
      <c r="L127" s="19">
        <f t="shared" si="9"/>
        <v>98.851973056737592</v>
      </c>
      <c r="M127" s="14"/>
      <c r="N127" s="14"/>
    </row>
    <row r="128" spans="1:14" x14ac:dyDescent="0.2">
      <c r="A128" s="15" t="s">
        <v>451</v>
      </c>
      <c r="B128" s="16" t="s">
        <v>1125</v>
      </c>
      <c r="C128" s="17">
        <v>28500000000</v>
      </c>
      <c r="D128" s="18">
        <v>-300000000</v>
      </c>
      <c r="E128" s="18">
        <v>28200000000</v>
      </c>
      <c r="F128" s="19">
        <f t="shared" si="5"/>
        <v>13.835995915378499</v>
      </c>
      <c r="G128" s="17">
        <v>17618596817</v>
      </c>
      <c r="H128" s="20">
        <f t="shared" si="6"/>
        <v>62.477293677304971</v>
      </c>
      <c r="I128" s="18">
        <f t="shared" si="7"/>
        <v>10257659585</v>
      </c>
      <c r="J128" s="20">
        <f t="shared" si="8"/>
        <v>36.374679379432621</v>
      </c>
      <c r="K128" s="18">
        <v>27876256402</v>
      </c>
      <c r="L128" s="19">
        <f t="shared" si="9"/>
        <v>98.851973056737592</v>
      </c>
      <c r="M128" s="14"/>
      <c r="N128" s="14"/>
    </row>
    <row r="129" spans="1:14" x14ac:dyDescent="0.2">
      <c r="A129" s="15" t="s">
        <v>452</v>
      </c>
      <c r="B129" s="16" t="s">
        <v>1126</v>
      </c>
      <c r="C129" s="17">
        <v>12133924000</v>
      </c>
      <c r="D129" s="18">
        <v>786039259</v>
      </c>
      <c r="E129" s="18">
        <v>12919963259</v>
      </c>
      <c r="F129" s="19">
        <f t="shared" si="5"/>
        <v>6.3390269105802934</v>
      </c>
      <c r="G129" s="17">
        <v>8767029276</v>
      </c>
      <c r="H129" s="20">
        <f t="shared" si="6"/>
        <v>67.856456711615792</v>
      </c>
      <c r="I129" s="18">
        <f t="shared" si="7"/>
        <v>3872517195</v>
      </c>
      <c r="J129" s="20">
        <f t="shared" si="8"/>
        <v>29.973128540457871</v>
      </c>
      <c r="K129" s="18">
        <v>12639546471</v>
      </c>
      <c r="L129" s="19">
        <f t="shared" si="9"/>
        <v>97.82958525207367</v>
      </c>
      <c r="M129" s="14"/>
      <c r="N129" s="14"/>
    </row>
    <row r="130" spans="1:14" x14ac:dyDescent="0.2">
      <c r="A130" s="15" t="s">
        <v>453</v>
      </c>
      <c r="B130" s="16" t="s">
        <v>1127</v>
      </c>
      <c r="C130" s="17">
        <v>9375281000</v>
      </c>
      <c r="D130" s="18">
        <v>-2660985289</v>
      </c>
      <c r="E130" s="18">
        <v>6714295711</v>
      </c>
      <c r="F130" s="19">
        <f t="shared" si="5"/>
        <v>3.2942896465262188</v>
      </c>
      <c r="G130" s="17">
        <v>3503159611</v>
      </c>
      <c r="H130" s="20">
        <f t="shared" si="6"/>
        <v>52.174639929260039</v>
      </c>
      <c r="I130" s="18">
        <f t="shared" si="7"/>
        <v>3210273023</v>
      </c>
      <c r="J130" s="20">
        <f t="shared" si="8"/>
        <v>47.812505751580531</v>
      </c>
      <c r="K130" s="18">
        <v>6713432634</v>
      </c>
      <c r="L130" s="19">
        <f t="shared" si="9"/>
        <v>99.98714568084057</v>
      </c>
      <c r="M130" s="14"/>
      <c r="N130" s="14"/>
    </row>
    <row r="131" spans="1:14" x14ac:dyDescent="0.2">
      <c r="A131" s="15" t="s">
        <v>454</v>
      </c>
      <c r="B131" s="16" t="s">
        <v>1128</v>
      </c>
      <c r="C131" s="17">
        <v>2250398000</v>
      </c>
      <c r="D131" s="18">
        <v>796241089</v>
      </c>
      <c r="E131" s="18">
        <v>3046639089</v>
      </c>
      <c r="F131" s="19">
        <f t="shared" si="5"/>
        <v>1.4947973755686692</v>
      </c>
      <c r="G131" s="17">
        <v>2515120012</v>
      </c>
      <c r="H131" s="20">
        <f t="shared" si="6"/>
        <v>82.553920517889082</v>
      </c>
      <c r="I131" s="18">
        <f t="shared" si="7"/>
        <v>528170380</v>
      </c>
      <c r="J131" s="20">
        <f t="shared" si="8"/>
        <v>17.336165018921282</v>
      </c>
      <c r="K131" s="18">
        <v>3043290392</v>
      </c>
      <c r="L131" s="19">
        <f t="shared" si="9"/>
        <v>99.890085536810361</v>
      </c>
      <c r="M131" s="14"/>
      <c r="N131" s="14"/>
    </row>
    <row r="132" spans="1:14" x14ac:dyDescent="0.2">
      <c r="A132" s="15" t="s">
        <v>455</v>
      </c>
      <c r="B132" s="16" t="s">
        <v>1129</v>
      </c>
      <c r="C132" s="17">
        <v>4740397000</v>
      </c>
      <c r="D132" s="18">
        <v>778704941</v>
      </c>
      <c r="E132" s="18">
        <v>5519101941</v>
      </c>
      <c r="F132" s="19">
        <f t="shared" si="5"/>
        <v>2.7078819827033174</v>
      </c>
      <c r="G132" s="17">
        <v>2833287918</v>
      </c>
      <c r="H132" s="20">
        <f t="shared" si="6"/>
        <v>51.336031627758629</v>
      </c>
      <c r="I132" s="18">
        <f t="shared" si="7"/>
        <v>2646698987</v>
      </c>
      <c r="J132" s="20">
        <f t="shared" si="8"/>
        <v>47.955247344470095</v>
      </c>
      <c r="K132" s="18">
        <v>5479986905</v>
      </c>
      <c r="L132" s="19">
        <f t="shared" si="9"/>
        <v>99.29127897222871</v>
      </c>
      <c r="M132" s="14"/>
      <c r="N132" s="14"/>
    </row>
    <row r="133" spans="1:14" x14ac:dyDescent="0.2">
      <c r="A133" s="15" t="s">
        <v>456</v>
      </c>
      <c r="B133" s="16" t="s">
        <v>1130</v>
      </c>
      <c r="C133" s="17">
        <v>2200000000</v>
      </c>
      <c r="D133" s="18">
        <v>851000000</v>
      </c>
      <c r="E133" s="18">
        <v>3051000000</v>
      </c>
      <c r="F133" s="19">
        <f t="shared" si="5"/>
        <v>1.496937004887227</v>
      </c>
      <c r="G133" s="17">
        <v>2990536128</v>
      </c>
      <c r="H133" s="20">
        <f t="shared" si="6"/>
        <v>98.018227728613567</v>
      </c>
      <c r="I133" s="18">
        <f t="shared" si="7"/>
        <v>30332244</v>
      </c>
      <c r="J133" s="20">
        <f t="shared" si="8"/>
        <v>0.99417384464110126</v>
      </c>
      <c r="K133" s="18">
        <v>3020868372</v>
      </c>
      <c r="L133" s="19">
        <f t="shared" si="9"/>
        <v>99.012401573254678</v>
      </c>
      <c r="M133" s="14"/>
      <c r="N133" s="14"/>
    </row>
    <row r="134" spans="1:14" x14ac:dyDescent="0.2">
      <c r="A134" s="15" t="s">
        <v>457</v>
      </c>
      <c r="B134" s="16" t="s">
        <v>1130</v>
      </c>
      <c r="C134" s="17">
        <v>2200000000</v>
      </c>
      <c r="D134" s="18">
        <v>851000000</v>
      </c>
      <c r="E134" s="18">
        <v>3051000000</v>
      </c>
      <c r="F134" s="19">
        <f t="shared" si="5"/>
        <v>1.496937004887227</v>
      </c>
      <c r="G134" s="17">
        <v>2990536128</v>
      </c>
      <c r="H134" s="20">
        <f t="shared" si="6"/>
        <v>98.018227728613567</v>
      </c>
      <c r="I134" s="18">
        <f t="shared" si="7"/>
        <v>30332244</v>
      </c>
      <c r="J134" s="20">
        <f t="shared" si="8"/>
        <v>0.99417384464110126</v>
      </c>
      <c r="K134" s="18">
        <v>3020868372</v>
      </c>
      <c r="L134" s="19">
        <f t="shared" si="9"/>
        <v>99.012401573254678</v>
      </c>
      <c r="M134" s="14"/>
      <c r="N134" s="14"/>
    </row>
    <row r="135" spans="1:14" x14ac:dyDescent="0.2">
      <c r="A135" s="15" t="s">
        <v>458</v>
      </c>
      <c r="B135" s="16" t="s">
        <v>1131</v>
      </c>
      <c r="C135" s="17">
        <v>2200000000</v>
      </c>
      <c r="D135" s="18">
        <v>851000000</v>
      </c>
      <c r="E135" s="18">
        <v>3051000000</v>
      </c>
      <c r="F135" s="19">
        <f t="shared" si="5"/>
        <v>1.496937004887227</v>
      </c>
      <c r="G135" s="17">
        <v>2990536128</v>
      </c>
      <c r="H135" s="20">
        <f t="shared" si="6"/>
        <v>98.018227728613567</v>
      </c>
      <c r="I135" s="18">
        <f t="shared" si="7"/>
        <v>30332244</v>
      </c>
      <c r="J135" s="20">
        <f t="shared" si="8"/>
        <v>0.99417384464110126</v>
      </c>
      <c r="K135" s="18">
        <v>3020868372</v>
      </c>
      <c r="L135" s="19">
        <f t="shared" si="9"/>
        <v>99.012401573254678</v>
      </c>
      <c r="M135" s="14"/>
      <c r="N135" s="14"/>
    </row>
    <row r="136" spans="1:14" x14ac:dyDescent="0.2">
      <c r="A136" s="15" t="s">
        <v>161</v>
      </c>
      <c r="B136" s="16" t="s">
        <v>1080</v>
      </c>
      <c r="C136" s="17">
        <v>0</v>
      </c>
      <c r="D136" s="18">
        <v>71965517</v>
      </c>
      <c r="E136" s="18">
        <v>71965517</v>
      </c>
      <c r="F136" s="19">
        <f t="shared" ref="F136" si="10">IF(OR(E136=0,0,E$7=0),0,E136/E$7)*100</f>
        <v>3.5309028342556809E-2</v>
      </c>
      <c r="G136" s="17">
        <v>71965517</v>
      </c>
      <c r="H136" s="20">
        <f t="shared" ref="H136" si="11">IF(OR(G136=0,0,E136=0),0,G136/E136)*100</f>
        <v>100</v>
      </c>
      <c r="I136" s="18">
        <f t="shared" ref="I136" si="12">SUM(K136-G136)</f>
        <v>0</v>
      </c>
      <c r="J136" s="20">
        <f t="shared" ref="J136" si="13">IF(OR(I136=0,0,E136=0),0,I136/E136)*100</f>
        <v>0</v>
      </c>
      <c r="K136" s="18">
        <v>71965517</v>
      </c>
      <c r="L136" s="19">
        <f t="shared" ref="L136" si="14">IF(OR(K136=0,0,E136=0),0,K136/E136)*100</f>
        <v>100</v>
      </c>
      <c r="M136" s="14"/>
      <c r="N136" s="14"/>
    </row>
    <row r="137" spans="1:14" ht="13.5" thickBot="1" x14ac:dyDescent="0.25">
      <c r="A137" s="21" t="s">
        <v>6</v>
      </c>
      <c r="B137" s="22" t="s">
        <v>1005</v>
      </c>
      <c r="C137" s="23">
        <v>202719862000</v>
      </c>
      <c r="D137" s="24">
        <v>1096330000</v>
      </c>
      <c r="E137" s="24">
        <v>203816192000</v>
      </c>
      <c r="F137" s="25">
        <f>IF(OR(E137=0,0,E$7=0),0,E137/E$7)*100</f>
        <v>100</v>
      </c>
      <c r="G137" s="23">
        <v>151271930730</v>
      </c>
      <c r="H137" s="26">
        <f>IF(OR(G137=0,0,E137=0),0,G137/E137)*100</f>
        <v>74.219780698287209</v>
      </c>
      <c r="I137" s="24">
        <f>SUM(K137-G137)</f>
        <v>39545080885</v>
      </c>
      <c r="J137" s="26">
        <f>IF(OR(I137=0,0,E137=0),0,I137/E137)*100</f>
        <v>19.402325446743703</v>
      </c>
      <c r="K137" s="24">
        <v>190817011615</v>
      </c>
      <c r="L137" s="25">
        <f>IF(OR(K137=0,0,E137=0),0,K137/E137)*100</f>
        <v>93.622106145030912</v>
      </c>
      <c r="M137" s="14"/>
      <c r="N137" s="14"/>
    </row>
    <row r="138" spans="1:14" x14ac:dyDescent="0.2"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1:14" x14ac:dyDescent="0.2"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1:14" x14ac:dyDescent="0.2"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1:14" x14ac:dyDescent="0.2"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1:14" x14ac:dyDescent="0.2"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1:14" x14ac:dyDescent="0.2"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 x14ac:dyDescent="0.2"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3:14" x14ac:dyDescent="0.2"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3:14" x14ac:dyDescent="0.2"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3:14" x14ac:dyDescent="0.2"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3:14" x14ac:dyDescent="0.2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3:14" x14ac:dyDescent="0.2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3:14" x14ac:dyDescent="0.2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3:14" x14ac:dyDescent="0.2"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3:14" x14ac:dyDescent="0.2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3:14" x14ac:dyDescent="0.2"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3:14" x14ac:dyDescent="0.2"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3:14" x14ac:dyDescent="0.2"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3:14" x14ac:dyDescent="0.2"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3:14" x14ac:dyDescent="0.2"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3:14" x14ac:dyDescent="0.2"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3:14" x14ac:dyDescent="0.2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3:14" x14ac:dyDescent="0.2"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3:14" x14ac:dyDescent="0.2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3:14" x14ac:dyDescent="0.2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3:14" x14ac:dyDescent="0.2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3:14" x14ac:dyDescent="0.2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3:14" x14ac:dyDescent="0.2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3:14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3:14" x14ac:dyDescent="0.2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3:14" x14ac:dyDescent="0.2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3:14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3:14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3:14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3:14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3:14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3:14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3:14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3:14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3:14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3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3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3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3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3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3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3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3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3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3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3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3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3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3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3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5" width="12.875" style="2" bestFit="1" customWidth="1"/>
    <col min="6" max="6" width="7" style="2" bestFit="1" customWidth="1"/>
    <col min="7" max="7" width="13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3.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1896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237136921000</v>
      </c>
      <c r="D7" s="11">
        <v>-45357625327</v>
      </c>
      <c r="E7" s="11">
        <v>191779295673</v>
      </c>
      <c r="F7" s="12">
        <f>IF(OR(E7=0,0,E$7=0),0,E7/E$7)*100</f>
        <v>100</v>
      </c>
      <c r="G7" s="10">
        <v>98988311660</v>
      </c>
      <c r="H7" s="13">
        <f>IF(OR(G7=0,0,E7=0),0,G7/E7)*100</f>
        <v>51.615744709368151</v>
      </c>
      <c r="I7" s="11">
        <f>SUM(K7-G7)</f>
        <v>65168784447</v>
      </c>
      <c r="J7" s="13">
        <f>IF(OR(I7=0,0,E7=0),0,I7/E7)*100</f>
        <v>33.981136607216619</v>
      </c>
      <c r="K7" s="11">
        <v>164157096107</v>
      </c>
      <c r="L7" s="12">
        <f>IF(OR(K7=0,0,E7=0),0,K7/E7)*100</f>
        <v>85.596881316584771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32113197000</v>
      </c>
      <c r="D8" s="18">
        <v>0</v>
      </c>
      <c r="E8" s="18">
        <v>32113197000</v>
      </c>
      <c r="F8" s="19">
        <f t="shared" ref="F8:F71" si="0">IF(OR(E8=0,0,E$7=0),0,E8/E$7)*100</f>
        <v>16.744871696033201</v>
      </c>
      <c r="G8" s="17">
        <v>27684403247</v>
      </c>
      <c r="H8" s="20">
        <f t="shared" ref="H8:H71" si="1">IF(OR(G8=0,0,E8=0),0,G8/E8)*100</f>
        <v>86.208804582738992</v>
      </c>
      <c r="I8" s="18">
        <f t="shared" ref="I8:I71" si="2">SUM(K8-G8)</f>
        <v>2580916518</v>
      </c>
      <c r="J8" s="20">
        <f t="shared" ref="J8:J71" si="3">IF(OR(I8=0,0,E8=0),0,I8/E8)*100</f>
        <v>8.0369342174184641</v>
      </c>
      <c r="K8" s="18">
        <v>30265319765</v>
      </c>
      <c r="L8" s="19">
        <f t="shared" ref="L8:L71" si="4">IF(OR(K8=0,0,E8=0),0,K8/E8)*100</f>
        <v>94.245738800157454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24531750000</v>
      </c>
      <c r="D9" s="18">
        <v>-1190341415</v>
      </c>
      <c r="E9" s="18">
        <v>23341408585</v>
      </c>
      <c r="F9" s="19">
        <f t="shared" si="0"/>
        <v>12.170974193585051</v>
      </c>
      <c r="G9" s="17">
        <v>21474735298</v>
      </c>
      <c r="H9" s="20">
        <f t="shared" si="1"/>
        <v>92.002739336821392</v>
      </c>
      <c r="I9" s="18">
        <f t="shared" si="2"/>
        <v>331604336</v>
      </c>
      <c r="J9" s="20">
        <f t="shared" si="3"/>
        <v>1.4206697714597245</v>
      </c>
      <c r="K9" s="18">
        <v>21806339634</v>
      </c>
      <c r="L9" s="19">
        <f t="shared" si="4"/>
        <v>93.42340910828112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15819805000</v>
      </c>
      <c r="D10" s="18">
        <v>-1625790701</v>
      </c>
      <c r="E10" s="18">
        <v>14194014299</v>
      </c>
      <c r="F10" s="19">
        <f t="shared" si="0"/>
        <v>7.401223499747335</v>
      </c>
      <c r="G10" s="17">
        <v>13304787756</v>
      </c>
      <c r="H10" s="20">
        <f t="shared" si="1"/>
        <v>93.735200456556896</v>
      </c>
      <c r="I10" s="18">
        <f t="shared" si="2"/>
        <v>0</v>
      </c>
      <c r="J10" s="20">
        <f t="shared" si="3"/>
        <v>0</v>
      </c>
      <c r="K10" s="18">
        <v>13304787756</v>
      </c>
      <c r="L10" s="19">
        <f t="shared" si="4"/>
        <v>93.735200456556896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8119798000</v>
      </c>
      <c r="D11" s="18">
        <v>-851415000</v>
      </c>
      <c r="E11" s="18">
        <v>7268383000</v>
      </c>
      <c r="F11" s="19">
        <f t="shared" si="0"/>
        <v>3.7899727259365945</v>
      </c>
      <c r="G11" s="17">
        <v>6918867943</v>
      </c>
      <c r="H11" s="20">
        <f t="shared" si="1"/>
        <v>95.191295546753665</v>
      </c>
      <c r="I11" s="18">
        <f t="shared" si="2"/>
        <v>0</v>
      </c>
      <c r="J11" s="20">
        <f t="shared" si="3"/>
        <v>0</v>
      </c>
      <c r="K11" s="18">
        <v>6918867943</v>
      </c>
      <c r="L11" s="19">
        <f t="shared" si="4"/>
        <v>95.191295546753665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823857000</v>
      </c>
      <c r="D12" s="18">
        <v>3534000</v>
      </c>
      <c r="E12" s="18">
        <v>827391000</v>
      </c>
      <c r="F12" s="19">
        <f t="shared" si="0"/>
        <v>0.43142874057206465</v>
      </c>
      <c r="G12" s="17">
        <v>798811804</v>
      </c>
      <c r="H12" s="20">
        <f t="shared" si="1"/>
        <v>96.545865739414609</v>
      </c>
      <c r="I12" s="18">
        <f t="shared" si="2"/>
        <v>0</v>
      </c>
      <c r="J12" s="20">
        <f t="shared" si="3"/>
        <v>0</v>
      </c>
      <c r="K12" s="18">
        <v>798811804</v>
      </c>
      <c r="L12" s="19">
        <f t="shared" si="4"/>
        <v>96.545865739414609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515082000</v>
      </c>
      <c r="D13" s="18">
        <v>-254682946</v>
      </c>
      <c r="E13" s="18">
        <v>260399054</v>
      </c>
      <c r="F13" s="19">
        <f t="shared" si="0"/>
        <v>0.13578058730802856</v>
      </c>
      <c r="G13" s="17">
        <v>230379906</v>
      </c>
      <c r="H13" s="20">
        <f t="shared" si="1"/>
        <v>88.471867489964069</v>
      </c>
      <c r="I13" s="18">
        <f t="shared" si="2"/>
        <v>0</v>
      </c>
      <c r="J13" s="20">
        <f t="shared" si="3"/>
        <v>0</v>
      </c>
      <c r="K13" s="18">
        <v>230379906</v>
      </c>
      <c r="L13" s="19">
        <f t="shared" si="4"/>
        <v>88.471867489964069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18477000</v>
      </c>
      <c r="D14" s="18">
        <v>-41000</v>
      </c>
      <c r="E14" s="18">
        <v>18436000</v>
      </c>
      <c r="F14" s="19">
        <f t="shared" si="0"/>
        <v>9.6131336468327361E-3</v>
      </c>
      <c r="G14" s="17">
        <v>13552700</v>
      </c>
      <c r="H14" s="20">
        <f t="shared" si="1"/>
        <v>73.512150141028414</v>
      </c>
      <c r="I14" s="18">
        <f t="shared" si="2"/>
        <v>0</v>
      </c>
      <c r="J14" s="20">
        <f t="shared" si="3"/>
        <v>0</v>
      </c>
      <c r="K14" s="18">
        <v>13552700</v>
      </c>
      <c r="L14" s="19">
        <f t="shared" si="4"/>
        <v>73.512150141028414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22481000</v>
      </c>
      <c r="D15" s="18">
        <v>-115000</v>
      </c>
      <c r="E15" s="18">
        <v>22366000</v>
      </c>
      <c r="F15" s="19">
        <f t="shared" si="0"/>
        <v>1.1662364240890701E-2</v>
      </c>
      <c r="G15" s="17">
        <v>16442324</v>
      </c>
      <c r="H15" s="20">
        <f t="shared" si="1"/>
        <v>73.514817133148526</v>
      </c>
      <c r="I15" s="18">
        <f t="shared" si="2"/>
        <v>0</v>
      </c>
      <c r="J15" s="20">
        <f t="shared" si="3"/>
        <v>0</v>
      </c>
      <c r="K15" s="18">
        <v>16442324</v>
      </c>
      <c r="L15" s="19">
        <f t="shared" si="4"/>
        <v>73.514817133148526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277775000</v>
      </c>
      <c r="D16" s="18">
        <v>-26522000</v>
      </c>
      <c r="E16" s="18">
        <v>251253000</v>
      </c>
      <c r="F16" s="19">
        <f t="shared" si="0"/>
        <v>0.13101153548316691</v>
      </c>
      <c r="G16" s="17">
        <v>215099415</v>
      </c>
      <c r="H16" s="20">
        <f t="shared" si="1"/>
        <v>85.610685245549305</v>
      </c>
      <c r="I16" s="18">
        <f t="shared" si="2"/>
        <v>0</v>
      </c>
      <c r="J16" s="20">
        <f t="shared" si="3"/>
        <v>0</v>
      </c>
      <c r="K16" s="18">
        <v>215099415</v>
      </c>
      <c r="L16" s="19">
        <f t="shared" si="4"/>
        <v>85.610685245549305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1332394000</v>
      </c>
      <c r="D17" s="18">
        <v>-227881000</v>
      </c>
      <c r="E17" s="18">
        <v>1104513000</v>
      </c>
      <c r="F17" s="19">
        <f t="shared" si="0"/>
        <v>0.5759292191182559</v>
      </c>
      <c r="G17" s="17">
        <v>1071431068</v>
      </c>
      <c r="H17" s="20">
        <f t="shared" si="1"/>
        <v>97.004839961141244</v>
      </c>
      <c r="I17" s="18">
        <f t="shared" si="2"/>
        <v>0</v>
      </c>
      <c r="J17" s="20">
        <f t="shared" si="3"/>
        <v>0</v>
      </c>
      <c r="K17" s="18">
        <v>1071431068</v>
      </c>
      <c r="L17" s="19">
        <f t="shared" si="4"/>
        <v>97.004839961141244</v>
      </c>
      <c r="M17" s="14"/>
      <c r="N17" s="14"/>
    </row>
    <row r="18" spans="1:14" x14ac:dyDescent="0.2">
      <c r="A18" s="15" t="s">
        <v>17</v>
      </c>
      <c r="B18" s="16" t="s">
        <v>1016</v>
      </c>
      <c r="C18" s="17">
        <v>1162994000</v>
      </c>
      <c r="D18" s="18">
        <v>-44285930</v>
      </c>
      <c r="E18" s="18">
        <v>1118708070</v>
      </c>
      <c r="F18" s="19">
        <f t="shared" si="0"/>
        <v>0.58333099309504832</v>
      </c>
      <c r="G18" s="17">
        <v>964248866</v>
      </c>
      <c r="H18" s="20">
        <f t="shared" si="1"/>
        <v>86.193073229551302</v>
      </c>
      <c r="I18" s="18">
        <f t="shared" si="2"/>
        <v>0</v>
      </c>
      <c r="J18" s="20">
        <f t="shared" si="3"/>
        <v>0</v>
      </c>
      <c r="K18" s="18">
        <v>964248866</v>
      </c>
      <c r="L18" s="19">
        <f t="shared" si="4"/>
        <v>86.193073229551302</v>
      </c>
      <c r="M18" s="14"/>
      <c r="N18" s="14"/>
    </row>
    <row r="19" spans="1:14" x14ac:dyDescent="0.2">
      <c r="A19" s="15" t="s">
        <v>18</v>
      </c>
      <c r="B19" s="16" t="s">
        <v>1017</v>
      </c>
      <c r="C19" s="17">
        <v>558238000</v>
      </c>
      <c r="D19" s="18">
        <v>-20423603</v>
      </c>
      <c r="E19" s="18">
        <v>537814397</v>
      </c>
      <c r="F19" s="19">
        <f t="shared" si="0"/>
        <v>0.28043402449293547</v>
      </c>
      <c r="G19" s="17">
        <v>457937902</v>
      </c>
      <c r="H19" s="20">
        <f t="shared" si="1"/>
        <v>85.147944077815382</v>
      </c>
      <c r="I19" s="18">
        <f t="shared" si="2"/>
        <v>0</v>
      </c>
      <c r="J19" s="20">
        <f t="shared" si="3"/>
        <v>0</v>
      </c>
      <c r="K19" s="18">
        <v>457937902</v>
      </c>
      <c r="L19" s="19">
        <f t="shared" si="4"/>
        <v>85.147944077815382</v>
      </c>
      <c r="M19" s="14"/>
      <c r="N19" s="14"/>
    </row>
    <row r="20" spans="1:14" x14ac:dyDescent="0.2">
      <c r="A20" s="15" t="s">
        <v>19</v>
      </c>
      <c r="B20" s="16" t="s">
        <v>1018</v>
      </c>
      <c r="C20" s="17">
        <v>2523656000</v>
      </c>
      <c r="D20" s="18">
        <v>-314241613</v>
      </c>
      <c r="E20" s="18">
        <v>2209414387</v>
      </c>
      <c r="F20" s="19">
        <f t="shared" si="0"/>
        <v>1.1520609559267749</v>
      </c>
      <c r="G20" s="17">
        <v>2072338617</v>
      </c>
      <c r="H20" s="20">
        <f t="shared" si="1"/>
        <v>93.795832470063473</v>
      </c>
      <c r="I20" s="18">
        <f t="shared" si="2"/>
        <v>0</v>
      </c>
      <c r="J20" s="20">
        <f t="shared" si="3"/>
        <v>0</v>
      </c>
      <c r="K20" s="18">
        <v>2072338617</v>
      </c>
      <c r="L20" s="19">
        <f t="shared" si="4"/>
        <v>93.795832470063473</v>
      </c>
      <c r="M20" s="14"/>
      <c r="N20" s="14"/>
    </row>
    <row r="21" spans="1:14" x14ac:dyDescent="0.2">
      <c r="A21" s="15" t="s">
        <v>20</v>
      </c>
      <c r="B21" s="16" t="s">
        <v>1019</v>
      </c>
      <c r="C21" s="17">
        <v>271952000</v>
      </c>
      <c r="D21" s="18">
        <v>-20668000</v>
      </c>
      <c r="E21" s="18">
        <v>251284000</v>
      </c>
      <c r="F21" s="19">
        <f t="shared" si="0"/>
        <v>0.13102769989752208</v>
      </c>
      <c r="G21" s="17">
        <v>231109383</v>
      </c>
      <c r="H21" s="20">
        <f t="shared" si="1"/>
        <v>91.971388150459248</v>
      </c>
      <c r="I21" s="18">
        <f t="shared" si="2"/>
        <v>0</v>
      </c>
      <c r="J21" s="20">
        <f t="shared" si="3"/>
        <v>0</v>
      </c>
      <c r="K21" s="18">
        <v>231109383</v>
      </c>
      <c r="L21" s="19">
        <f t="shared" si="4"/>
        <v>91.971388150459248</v>
      </c>
      <c r="M21" s="14"/>
      <c r="N21" s="14"/>
    </row>
    <row r="22" spans="1:14" x14ac:dyDescent="0.2">
      <c r="A22" s="15" t="s">
        <v>21</v>
      </c>
      <c r="B22" s="16" t="s">
        <v>1020</v>
      </c>
      <c r="C22" s="17">
        <v>7291000</v>
      </c>
      <c r="D22" s="18">
        <v>-75000</v>
      </c>
      <c r="E22" s="18">
        <v>7216000</v>
      </c>
      <c r="F22" s="19">
        <f t="shared" si="0"/>
        <v>3.7626585157054149E-3</v>
      </c>
      <c r="G22" s="17">
        <v>6330371</v>
      </c>
      <c r="H22" s="20">
        <f t="shared" si="1"/>
        <v>87.726870842572055</v>
      </c>
      <c r="I22" s="18">
        <f t="shared" si="2"/>
        <v>0</v>
      </c>
      <c r="J22" s="20">
        <f t="shared" si="3"/>
        <v>0</v>
      </c>
      <c r="K22" s="18">
        <v>6330371</v>
      </c>
      <c r="L22" s="19">
        <f t="shared" si="4"/>
        <v>87.726870842572055</v>
      </c>
      <c r="M22" s="14"/>
      <c r="N22" s="14"/>
    </row>
    <row r="23" spans="1:14" x14ac:dyDescent="0.2">
      <c r="A23" s="15" t="s">
        <v>22</v>
      </c>
      <c r="B23" s="16" t="s">
        <v>1023</v>
      </c>
      <c r="C23" s="17">
        <v>0</v>
      </c>
      <c r="D23" s="18">
        <v>133116321</v>
      </c>
      <c r="E23" s="18">
        <v>133116321</v>
      </c>
      <c r="F23" s="19">
        <f t="shared" si="0"/>
        <v>6.94112054864226E-2</v>
      </c>
      <c r="G23" s="17">
        <v>133077865</v>
      </c>
      <c r="H23" s="20">
        <f t="shared" si="1"/>
        <v>99.971110980448444</v>
      </c>
      <c r="I23" s="18">
        <f t="shared" si="2"/>
        <v>0</v>
      </c>
      <c r="J23" s="20">
        <f t="shared" si="3"/>
        <v>0</v>
      </c>
      <c r="K23" s="18">
        <v>133077865</v>
      </c>
      <c r="L23" s="19">
        <f t="shared" si="4"/>
        <v>99.971110980448444</v>
      </c>
      <c r="M23" s="14"/>
      <c r="N23" s="14"/>
    </row>
    <row r="24" spans="1:14" x14ac:dyDescent="0.2">
      <c r="A24" s="15" t="s">
        <v>23</v>
      </c>
      <c r="B24" s="16" t="s">
        <v>1024</v>
      </c>
      <c r="C24" s="17">
        <v>45108000</v>
      </c>
      <c r="D24" s="18">
        <v>4000</v>
      </c>
      <c r="E24" s="18">
        <v>45112000</v>
      </c>
      <c r="F24" s="19">
        <f t="shared" si="0"/>
        <v>2.3522872915812454E-2</v>
      </c>
      <c r="G24" s="17">
        <v>36556261</v>
      </c>
      <c r="H24" s="20">
        <f t="shared" si="1"/>
        <v>81.034449813796769</v>
      </c>
      <c r="I24" s="18">
        <f t="shared" si="2"/>
        <v>0</v>
      </c>
      <c r="J24" s="20">
        <f t="shared" si="3"/>
        <v>0</v>
      </c>
      <c r="K24" s="18">
        <v>36556261</v>
      </c>
      <c r="L24" s="19">
        <f t="shared" si="4"/>
        <v>81.034449813796769</v>
      </c>
      <c r="M24" s="14"/>
      <c r="N24" s="14"/>
    </row>
    <row r="25" spans="1:14" x14ac:dyDescent="0.2">
      <c r="A25" s="15" t="s">
        <v>24</v>
      </c>
      <c r="B25" s="16" t="s">
        <v>1025</v>
      </c>
      <c r="C25" s="17">
        <v>140702000</v>
      </c>
      <c r="D25" s="18">
        <v>-2093930</v>
      </c>
      <c r="E25" s="18">
        <v>138608070</v>
      </c>
      <c r="F25" s="19">
        <f t="shared" si="0"/>
        <v>7.2274783111279411E-2</v>
      </c>
      <c r="G25" s="17">
        <v>138603331</v>
      </c>
      <c r="H25" s="20">
        <f t="shared" si="1"/>
        <v>99.996581007152045</v>
      </c>
      <c r="I25" s="18">
        <f t="shared" si="2"/>
        <v>0</v>
      </c>
      <c r="J25" s="20">
        <f t="shared" si="3"/>
        <v>0</v>
      </c>
      <c r="K25" s="18">
        <v>138603331</v>
      </c>
      <c r="L25" s="19">
        <f t="shared" si="4"/>
        <v>99.996581007152045</v>
      </c>
      <c r="M25" s="14"/>
      <c r="N25" s="14"/>
    </row>
    <row r="26" spans="1:14" x14ac:dyDescent="0.2">
      <c r="A26" s="15" t="s">
        <v>25</v>
      </c>
      <c r="B26" s="16" t="s">
        <v>1026</v>
      </c>
      <c r="C26" s="17">
        <v>3213740000</v>
      </c>
      <c r="D26" s="18">
        <v>792990010</v>
      </c>
      <c r="E26" s="18">
        <v>4006730010</v>
      </c>
      <c r="F26" s="19">
        <f t="shared" si="0"/>
        <v>2.0892401319649307</v>
      </c>
      <c r="G26" s="17">
        <v>3646802777</v>
      </c>
      <c r="H26" s="20">
        <f t="shared" si="1"/>
        <v>91.016933207336322</v>
      </c>
      <c r="I26" s="18">
        <f t="shared" si="2"/>
        <v>331604336</v>
      </c>
      <c r="J26" s="20">
        <f t="shared" si="3"/>
        <v>8.2761837002338972</v>
      </c>
      <c r="K26" s="18">
        <v>3978407113</v>
      </c>
      <c r="L26" s="19">
        <f t="shared" si="4"/>
        <v>99.293116907570223</v>
      </c>
      <c r="M26" s="14"/>
      <c r="N26" s="14"/>
    </row>
    <row r="27" spans="1:14" x14ac:dyDescent="0.2">
      <c r="A27" s="15" t="s">
        <v>26</v>
      </c>
      <c r="B27" s="16" t="s">
        <v>1027</v>
      </c>
      <c r="C27" s="17">
        <v>2850000000</v>
      </c>
      <c r="D27" s="18">
        <v>132987343</v>
      </c>
      <c r="E27" s="18">
        <v>2982987343</v>
      </c>
      <c r="F27" s="19">
        <f t="shared" si="0"/>
        <v>1.5554272073697919</v>
      </c>
      <c r="G27" s="17">
        <v>2680515979</v>
      </c>
      <c r="H27" s="20">
        <f t="shared" si="1"/>
        <v>89.860119094712502</v>
      </c>
      <c r="I27" s="18">
        <f t="shared" si="2"/>
        <v>282259002</v>
      </c>
      <c r="J27" s="20">
        <f t="shared" si="3"/>
        <v>9.4622929816434027</v>
      </c>
      <c r="K27" s="18">
        <v>2962774981</v>
      </c>
      <c r="L27" s="19">
        <f t="shared" si="4"/>
        <v>99.322412076355903</v>
      </c>
      <c r="M27" s="14"/>
      <c r="N27" s="14"/>
    </row>
    <row r="28" spans="1:14" x14ac:dyDescent="0.2">
      <c r="A28" s="15" t="s">
        <v>27</v>
      </c>
      <c r="B28" s="16" t="s">
        <v>1028</v>
      </c>
      <c r="C28" s="17">
        <v>2850000000</v>
      </c>
      <c r="D28" s="18">
        <v>132987343</v>
      </c>
      <c r="E28" s="18">
        <v>2982987343</v>
      </c>
      <c r="F28" s="19">
        <f t="shared" si="0"/>
        <v>1.5554272073697919</v>
      </c>
      <c r="G28" s="17">
        <v>2680515979</v>
      </c>
      <c r="H28" s="20">
        <f t="shared" si="1"/>
        <v>89.860119094712502</v>
      </c>
      <c r="I28" s="18">
        <f t="shared" si="2"/>
        <v>282259002</v>
      </c>
      <c r="J28" s="20">
        <f t="shared" si="3"/>
        <v>9.4622929816434027</v>
      </c>
      <c r="K28" s="18">
        <v>2962774981</v>
      </c>
      <c r="L28" s="19">
        <f t="shared" si="4"/>
        <v>99.322412076355903</v>
      </c>
      <c r="M28" s="14"/>
      <c r="N28" s="14"/>
    </row>
    <row r="29" spans="1:14" x14ac:dyDescent="0.2">
      <c r="A29" s="15" t="s">
        <v>28</v>
      </c>
      <c r="B29" s="16" t="s">
        <v>1029</v>
      </c>
      <c r="C29" s="17">
        <v>363740000</v>
      </c>
      <c r="D29" s="18">
        <v>660002667</v>
      </c>
      <c r="E29" s="18">
        <v>1023742667</v>
      </c>
      <c r="F29" s="19">
        <f t="shared" si="0"/>
        <v>0.53381292459513896</v>
      </c>
      <c r="G29" s="17">
        <v>966286798</v>
      </c>
      <c r="H29" s="20">
        <f t="shared" si="1"/>
        <v>94.387664903293512</v>
      </c>
      <c r="I29" s="18">
        <f t="shared" si="2"/>
        <v>49345334</v>
      </c>
      <c r="J29" s="20">
        <f t="shared" si="3"/>
        <v>4.8200915709220897</v>
      </c>
      <c r="K29" s="18">
        <v>1015632132</v>
      </c>
      <c r="L29" s="19">
        <f t="shared" si="4"/>
        <v>99.2077564742156</v>
      </c>
      <c r="M29" s="14"/>
      <c r="N29" s="14"/>
    </row>
    <row r="30" spans="1:14" x14ac:dyDescent="0.2">
      <c r="A30" s="15" t="s">
        <v>29</v>
      </c>
      <c r="B30" s="16" t="s">
        <v>1031</v>
      </c>
      <c r="C30" s="17">
        <v>5498205000</v>
      </c>
      <c r="D30" s="18">
        <v>-357540724</v>
      </c>
      <c r="E30" s="18">
        <v>5140664276</v>
      </c>
      <c r="F30" s="19">
        <f t="shared" si="0"/>
        <v>2.6805105618727838</v>
      </c>
      <c r="G30" s="17">
        <v>4523144765</v>
      </c>
      <c r="H30" s="20">
        <f t="shared" si="1"/>
        <v>87.987554178883315</v>
      </c>
      <c r="I30" s="18">
        <f t="shared" si="2"/>
        <v>0</v>
      </c>
      <c r="J30" s="20">
        <f t="shared" si="3"/>
        <v>0</v>
      </c>
      <c r="K30" s="18">
        <v>4523144765</v>
      </c>
      <c r="L30" s="19">
        <f t="shared" si="4"/>
        <v>87.987554178883315</v>
      </c>
      <c r="M30" s="14"/>
      <c r="N30" s="14"/>
    </row>
    <row r="31" spans="1:14" x14ac:dyDescent="0.2">
      <c r="A31" s="15" t="s">
        <v>30</v>
      </c>
      <c r="B31" s="16" t="s">
        <v>1032</v>
      </c>
      <c r="C31" s="17">
        <v>3406633000</v>
      </c>
      <c r="D31" s="18">
        <v>-381033099</v>
      </c>
      <c r="E31" s="18">
        <v>3025599901</v>
      </c>
      <c r="F31" s="19">
        <f t="shared" si="0"/>
        <v>1.5776467894422268</v>
      </c>
      <c r="G31" s="17">
        <v>2588561318</v>
      </c>
      <c r="H31" s="20">
        <f t="shared" si="1"/>
        <v>85.555308127305494</v>
      </c>
      <c r="I31" s="18">
        <f t="shared" si="2"/>
        <v>0</v>
      </c>
      <c r="J31" s="20">
        <f t="shared" si="3"/>
        <v>0</v>
      </c>
      <c r="K31" s="18">
        <v>2588561318</v>
      </c>
      <c r="L31" s="19">
        <f t="shared" si="4"/>
        <v>85.555308127305494</v>
      </c>
      <c r="M31" s="14"/>
      <c r="N31" s="14"/>
    </row>
    <row r="32" spans="1:14" x14ac:dyDescent="0.2">
      <c r="A32" s="15" t="s">
        <v>31</v>
      </c>
      <c r="B32" s="16" t="s">
        <v>1033</v>
      </c>
      <c r="C32" s="17">
        <v>734971000</v>
      </c>
      <c r="D32" s="18">
        <v>-112336000</v>
      </c>
      <c r="E32" s="18">
        <v>622635000</v>
      </c>
      <c r="F32" s="19">
        <f t="shared" si="0"/>
        <v>0.32466226232348128</v>
      </c>
      <c r="G32" s="17">
        <v>510541031</v>
      </c>
      <c r="H32" s="20">
        <f t="shared" si="1"/>
        <v>81.996841006368086</v>
      </c>
      <c r="I32" s="18">
        <f t="shared" si="2"/>
        <v>0</v>
      </c>
      <c r="J32" s="20">
        <f t="shared" si="3"/>
        <v>0</v>
      </c>
      <c r="K32" s="18">
        <v>510541031</v>
      </c>
      <c r="L32" s="19">
        <f t="shared" si="4"/>
        <v>81.996841006368086</v>
      </c>
      <c r="M32" s="14"/>
      <c r="N32" s="14"/>
    </row>
    <row r="33" spans="1:14" x14ac:dyDescent="0.2">
      <c r="A33" s="15" t="s">
        <v>32</v>
      </c>
      <c r="B33" s="16" t="s">
        <v>1034</v>
      </c>
      <c r="C33" s="17">
        <v>875358000</v>
      </c>
      <c r="D33" s="18">
        <v>-120491000</v>
      </c>
      <c r="E33" s="18">
        <v>754867000</v>
      </c>
      <c r="F33" s="19">
        <f t="shared" si="0"/>
        <v>0.39361235390451765</v>
      </c>
      <c r="G33" s="17">
        <v>619518519</v>
      </c>
      <c r="H33" s="20">
        <f t="shared" si="1"/>
        <v>82.069890325050636</v>
      </c>
      <c r="I33" s="18">
        <f t="shared" si="2"/>
        <v>0</v>
      </c>
      <c r="J33" s="20">
        <f t="shared" si="3"/>
        <v>0</v>
      </c>
      <c r="K33" s="18">
        <v>619518519</v>
      </c>
      <c r="L33" s="19">
        <f t="shared" si="4"/>
        <v>82.069890325050636</v>
      </c>
      <c r="M33" s="14"/>
      <c r="N33" s="14"/>
    </row>
    <row r="34" spans="1:14" x14ac:dyDescent="0.2">
      <c r="A34" s="15" t="s">
        <v>33</v>
      </c>
      <c r="B34" s="16" t="s">
        <v>1035</v>
      </c>
      <c r="C34" s="17">
        <v>1065848000</v>
      </c>
      <c r="D34" s="18">
        <v>-90017711</v>
      </c>
      <c r="E34" s="18">
        <v>975830289</v>
      </c>
      <c r="F34" s="19">
        <f t="shared" si="0"/>
        <v>0.50882984295858169</v>
      </c>
      <c r="G34" s="17">
        <v>877272660</v>
      </c>
      <c r="H34" s="20">
        <f t="shared" si="1"/>
        <v>89.900126065875781</v>
      </c>
      <c r="I34" s="18">
        <f t="shared" si="2"/>
        <v>0</v>
      </c>
      <c r="J34" s="20">
        <f t="shared" si="3"/>
        <v>0</v>
      </c>
      <c r="K34" s="18">
        <v>877272660</v>
      </c>
      <c r="L34" s="19">
        <f t="shared" si="4"/>
        <v>89.900126065875781</v>
      </c>
      <c r="M34" s="14"/>
      <c r="N34" s="14"/>
    </row>
    <row r="35" spans="1:14" x14ac:dyDescent="0.2">
      <c r="A35" s="15" t="s">
        <v>34</v>
      </c>
      <c r="B35" s="16" t="s">
        <v>1036</v>
      </c>
      <c r="C35" s="17">
        <v>152356000</v>
      </c>
      <c r="D35" s="18">
        <v>-2827800</v>
      </c>
      <c r="E35" s="18">
        <v>149528200</v>
      </c>
      <c r="F35" s="19">
        <f t="shared" si="0"/>
        <v>7.7968896212320171E-2</v>
      </c>
      <c r="G35" s="17">
        <v>116960008</v>
      </c>
      <c r="H35" s="20">
        <f t="shared" si="1"/>
        <v>78.219364641585997</v>
      </c>
      <c r="I35" s="18">
        <f t="shared" si="2"/>
        <v>0</v>
      </c>
      <c r="J35" s="20">
        <f t="shared" si="3"/>
        <v>0</v>
      </c>
      <c r="K35" s="18">
        <v>116960008</v>
      </c>
      <c r="L35" s="19">
        <f t="shared" si="4"/>
        <v>78.219364641585997</v>
      </c>
      <c r="M35" s="14"/>
      <c r="N35" s="14"/>
    </row>
    <row r="36" spans="1:14" x14ac:dyDescent="0.2">
      <c r="A36" s="15" t="s">
        <v>35</v>
      </c>
      <c r="B36" s="16" t="s">
        <v>1037</v>
      </c>
      <c r="C36" s="17">
        <v>578100000</v>
      </c>
      <c r="D36" s="18">
        <v>-55360588</v>
      </c>
      <c r="E36" s="18">
        <v>522739412</v>
      </c>
      <c r="F36" s="19">
        <f t="shared" si="0"/>
        <v>0.27257343404332612</v>
      </c>
      <c r="G36" s="17">
        <v>464269100</v>
      </c>
      <c r="H36" s="20">
        <f t="shared" si="1"/>
        <v>88.814634852900667</v>
      </c>
      <c r="I36" s="18">
        <f t="shared" si="2"/>
        <v>0</v>
      </c>
      <c r="J36" s="20">
        <f t="shared" si="3"/>
        <v>0</v>
      </c>
      <c r="K36" s="18">
        <v>464269100</v>
      </c>
      <c r="L36" s="19">
        <f t="shared" si="4"/>
        <v>88.814634852900667</v>
      </c>
      <c r="M36" s="14"/>
      <c r="N36" s="14"/>
    </row>
    <row r="37" spans="1:14" x14ac:dyDescent="0.2">
      <c r="A37" s="15" t="s">
        <v>36</v>
      </c>
      <c r="B37" s="16" t="s">
        <v>1038</v>
      </c>
      <c r="C37" s="17">
        <v>2091572000</v>
      </c>
      <c r="D37" s="18">
        <v>23492375</v>
      </c>
      <c r="E37" s="18">
        <v>2115064375</v>
      </c>
      <c r="F37" s="19">
        <f t="shared" si="0"/>
        <v>1.1028637724305572</v>
      </c>
      <c r="G37" s="17">
        <v>1934583447</v>
      </c>
      <c r="H37" s="20">
        <f t="shared" si="1"/>
        <v>91.46688251510075</v>
      </c>
      <c r="I37" s="18">
        <f t="shared" si="2"/>
        <v>0</v>
      </c>
      <c r="J37" s="20">
        <f t="shared" si="3"/>
        <v>0</v>
      </c>
      <c r="K37" s="18">
        <v>1934583447</v>
      </c>
      <c r="L37" s="19">
        <f t="shared" si="4"/>
        <v>91.46688251510075</v>
      </c>
      <c r="M37" s="14"/>
      <c r="N37" s="14"/>
    </row>
    <row r="38" spans="1:14" x14ac:dyDescent="0.2">
      <c r="A38" s="15" t="s">
        <v>37</v>
      </c>
      <c r="B38" s="16" t="s">
        <v>1039</v>
      </c>
      <c r="C38" s="17">
        <v>724205000</v>
      </c>
      <c r="D38" s="18">
        <v>54122575</v>
      </c>
      <c r="E38" s="18">
        <v>778327575</v>
      </c>
      <c r="F38" s="19">
        <f t="shared" si="0"/>
        <v>0.40584546536614396</v>
      </c>
      <c r="G38" s="17">
        <v>728620397</v>
      </c>
      <c r="H38" s="20">
        <f t="shared" si="1"/>
        <v>93.613591552374331</v>
      </c>
      <c r="I38" s="18">
        <f t="shared" si="2"/>
        <v>0</v>
      </c>
      <c r="J38" s="20">
        <f t="shared" si="3"/>
        <v>0</v>
      </c>
      <c r="K38" s="18">
        <v>728620397</v>
      </c>
      <c r="L38" s="19">
        <f t="shared" si="4"/>
        <v>93.613591552374331</v>
      </c>
      <c r="M38" s="14"/>
      <c r="N38" s="14"/>
    </row>
    <row r="39" spans="1:14" x14ac:dyDescent="0.2">
      <c r="A39" s="15" t="s">
        <v>38</v>
      </c>
      <c r="B39" s="16" t="s">
        <v>1040</v>
      </c>
      <c r="C39" s="17">
        <v>629371000</v>
      </c>
      <c r="D39" s="18">
        <v>9326000</v>
      </c>
      <c r="E39" s="18">
        <v>638697000</v>
      </c>
      <c r="F39" s="19">
        <f t="shared" si="0"/>
        <v>0.33303751469034104</v>
      </c>
      <c r="G39" s="17">
        <v>612655930</v>
      </c>
      <c r="H39" s="20">
        <f t="shared" si="1"/>
        <v>95.922781851175131</v>
      </c>
      <c r="I39" s="18">
        <f t="shared" si="2"/>
        <v>0</v>
      </c>
      <c r="J39" s="20">
        <f t="shared" si="3"/>
        <v>0</v>
      </c>
      <c r="K39" s="18">
        <v>612655930</v>
      </c>
      <c r="L39" s="19">
        <f t="shared" si="4"/>
        <v>95.922781851175131</v>
      </c>
      <c r="M39" s="14"/>
      <c r="N39" s="14"/>
    </row>
    <row r="40" spans="1:14" x14ac:dyDescent="0.2">
      <c r="A40" s="15" t="s">
        <v>39</v>
      </c>
      <c r="B40" s="16" t="s">
        <v>1133</v>
      </c>
      <c r="C40" s="17">
        <v>18974000</v>
      </c>
      <c r="D40" s="18">
        <v>-15061200</v>
      </c>
      <c r="E40" s="18">
        <v>3912800</v>
      </c>
      <c r="F40" s="19">
        <f t="shared" si="0"/>
        <v>2.0402619512544548E-3</v>
      </c>
      <c r="G40" s="17">
        <v>3912800</v>
      </c>
      <c r="H40" s="20">
        <f t="shared" si="1"/>
        <v>100</v>
      </c>
      <c r="I40" s="18">
        <f t="shared" si="2"/>
        <v>0</v>
      </c>
      <c r="J40" s="20">
        <f t="shared" si="3"/>
        <v>0</v>
      </c>
      <c r="K40" s="18">
        <v>3912800</v>
      </c>
      <c r="L40" s="19">
        <f t="shared" si="4"/>
        <v>100</v>
      </c>
      <c r="M40" s="14"/>
      <c r="N40" s="14"/>
    </row>
    <row r="41" spans="1:14" x14ac:dyDescent="0.2">
      <c r="A41" s="15" t="s">
        <v>40</v>
      </c>
      <c r="B41" s="16" t="s">
        <v>1042</v>
      </c>
      <c r="C41" s="17">
        <v>47243000</v>
      </c>
      <c r="D41" s="18">
        <v>-2489000</v>
      </c>
      <c r="E41" s="18">
        <v>44754000</v>
      </c>
      <c r="F41" s="19">
        <f t="shared" si="0"/>
        <v>2.3336200001646358E-2</v>
      </c>
      <c r="G41" s="17">
        <v>37735400</v>
      </c>
      <c r="H41" s="20">
        <f t="shared" si="1"/>
        <v>84.317379452116015</v>
      </c>
      <c r="I41" s="18">
        <f t="shared" si="2"/>
        <v>0</v>
      </c>
      <c r="J41" s="20">
        <f t="shared" si="3"/>
        <v>0</v>
      </c>
      <c r="K41" s="18">
        <v>37735400</v>
      </c>
      <c r="L41" s="19">
        <f t="shared" si="4"/>
        <v>84.317379452116015</v>
      </c>
      <c r="M41" s="14"/>
      <c r="N41" s="14"/>
    </row>
    <row r="42" spans="1:14" x14ac:dyDescent="0.2">
      <c r="A42" s="15" t="s">
        <v>41</v>
      </c>
      <c r="B42" s="16" t="s">
        <v>1043</v>
      </c>
      <c r="C42" s="17">
        <v>433580000</v>
      </c>
      <c r="D42" s="18">
        <v>-17937000</v>
      </c>
      <c r="E42" s="18">
        <v>415643000</v>
      </c>
      <c r="F42" s="19">
        <f t="shared" si="0"/>
        <v>0.21672986051044146</v>
      </c>
      <c r="G42" s="17">
        <v>348827471</v>
      </c>
      <c r="H42" s="20">
        <f t="shared" si="1"/>
        <v>83.924779438123593</v>
      </c>
      <c r="I42" s="18">
        <f t="shared" si="2"/>
        <v>0</v>
      </c>
      <c r="J42" s="20">
        <f t="shared" si="3"/>
        <v>0</v>
      </c>
      <c r="K42" s="18">
        <v>348827471</v>
      </c>
      <c r="L42" s="19">
        <f t="shared" si="4"/>
        <v>83.924779438123593</v>
      </c>
      <c r="M42" s="14"/>
      <c r="N42" s="14"/>
    </row>
    <row r="43" spans="1:14" x14ac:dyDescent="0.2">
      <c r="A43" s="15" t="s">
        <v>42</v>
      </c>
      <c r="B43" s="16" t="s">
        <v>1044</v>
      </c>
      <c r="C43" s="17">
        <v>147329000</v>
      </c>
      <c r="D43" s="18">
        <v>-2490000</v>
      </c>
      <c r="E43" s="18">
        <v>144839000</v>
      </c>
      <c r="F43" s="19">
        <f t="shared" si="0"/>
        <v>7.5523793896377006E-2</v>
      </c>
      <c r="G43" s="17">
        <v>124373348</v>
      </c>
      <c r="H43" s="20">
        <f t="shared" si="1"/>
        <v>85.870068144629556</v>
      </c>
      <c r="I43" s="18">
        <f t="shared" si="2"/>
        <v>0</v>
      </c>
      <c r="J43" s="20">
        <f t="shared" si="3"/>
        <v>0</v>
      </c>
      <c r="K43" s="18">
        <v>124373348</v>
      </c>
      <c r="L43" s="19">
        <f t="shared" si="4"/>
        <v>85.870068144629556</v>
      </c>
      <c r="M43" s="14"/>
      <c r="N43" s="14"/>
    </row>
    <row r="44" spans="1:14" x14ac:dyDescent="0.2">
      <c r="A44" s="15" t="s">
        <v>43</v>
      </c>
      <c r="B44" s="16" t="s">
        <v>1045</v>
      </c>
      <c r="C44" s="17">
        <v>90870000</v>
      </c>
      <c r="D44" s="18">
        <v>-4979000</v>
      </c>
      <c r="E44" s="18">
        <v>85891000</v>
      </c>
      <c r="F44" s="19">
        <f t="shared" si="0"/>
        <v>4.4786377850949799E-2</v>
      </c>
      <c r="G44" s="17">
        <v>75458300</v>
      </c>
      <c r="H44" s="20">
        <f t="shared" si="1"/>
        <v>87.853558580060778</v>
      </c>
      <c r="I44" s="18">
        <f t="shared" si="2"/>
        <v>0</v>
      </c>
      <c r="J44" s="20">
        <f t="shared" si="3"/>
        <v>0</v>
      </c>
      <c r="K44" s="18">
        <v>75458300</v>
      </c>
      <c r="L44" s="19">
        <f t="shared" si="4"/>
        <v>87.853558580060778</v>
      </c>
      <c r="M44" s="14"/>
      <c r="N44" s="14"/>
    </row>
    <row r="45" spans="1:14" x14ac:dyDescent="0.2">
      <c r="A45" s="15" t="s">
        <v>44</v>
      </c>
      <c r="B45" s="16" t="s">
        <v>1046</v>
      </c>
      <c r="C45" s="17">
        <v>0</v>
      </c>
      <c r="D45" s="18">
        <v>3000000</v>
      </c>
      <c r="E45" s="18">
        <v>3000000</v>
      </c>
      <c r="F45" s="19">
        <f t="shared" si="0"/>
        <v>1.564298163403027E-3</v>
      </c>
      <c r="G45" s="17">
        <v>2999801</v>
      </c>
      <c r="H45" s="20">
        <f t="shared" si="1"/>
        <v>99.993366666666674</v>
      </c>
      <c r="I45" s="18">
        <f t="shared" si="2"/>
        <v>0</v>
      </c>
      <c r="J45" s="20">
        <f t="shared" si="3"/>
        <v>0</v>
      </c>
      <c r="K45" s="18">
        <v>2999801</v>
      </c>
      <c r="L45" s="19">
        <f t="shared" si="4"/>
        <v>99.993366666666674</v>
      </c>
      <c r="M45" s="14"/>
      <c r="N45" s="14"/>
    </row>
    <row r="46" spans="1:14" x14ac:dyDescent="0.2">
      <c r="A46" s="15" t="s">
        <v>45</v>
      </c>
      <c r="B46" s="16" t="s">
        <v>1047</v>
      </c>
      <c r="C46" s="17">
        <v>7581447000</v>
      </c>
      <c r="D46" s="18">
        <v>1179254425</v>
      </c>
      <c r="E46" s="18">
        <v>8760701425</v>
      </c>
      <c r="F46" s="19">
        <f t="shared" si="0"/>
        <v>4.568116383083261</v>
      </c>
      <c r="G46" s="17">
        <v>6198580959</v>
      </c>
      <c r="H46" s="20">
        <f t="shared" si="1"/>
        <v>70.754391210176408</v>
      </c>
      <c r="I46" s="18">
        <f t="shared" si="2"/>
        <v>2249312182</v>
      </c>
      <c r="J46" s="20">
        <f t="shared" si="3"/>
        <v>25.675023869450044</v>
      </c>
      <c r="K46" s="18">
        <v>8447893141</v>
      </c>
      <c r="L46" s="19">
        <f t="shared" si="4"/>
        <v>96.429415079626452</v>
      </c>
      <c r="M46" s="14"/>
      <c r="N46" s="14"/>
    </row>
    <row r="47" spans="1:14" x14ac:dyDescent="0.2">
      <c r="A47" s="15" t="s">
        <v>46</v>
      </c>
      <c r="B47" s="16" t="s">
        <v>1048</v>
      </c>
      <c r="C47" s="17">
        <v>1996522000</v>
      </c>
      <c r="D47" s="18">
        <v>-9750000</v>
      </c>
      <c r="E47" s="18">
        <v>1986772000</v>
      </c>
      <c r="F47" s="19">
        <f t="shared" si="0"/>
        <v>1.0359679302335196</v>
      </c>
      <c r="G47" s="17">
        <v>903805169</v>
      </c>
      <c r="H47" s="20">
        <f t="shared" si="1"/>
        <v>45.491136828986924</v>
      </c>
      <c r="I47" s="18">
        <f t="shared" si="2"/>
        <v>976964095</v>
      </c>
      <c r="J47" s="20">
        <f t="shared" si="3"/>
        <v>49.173437868059345</v>
      </c>
      <c r="K47" s="18">
        <v>1880769264</v>
      </c>
      <c r="L47" s="19">
        <f t="shared" si="4"/>
        <v>94.664574697046262</v>
      </c>
      <c r="M47" s="14"/>
      <c r="N47" s="14"/>
    </row>
    <row r="48" spans="1:14" x14ac:dyDescent="0.2">
      <c r="A48" s="15" t="s">
        <v>47</v>
      </c>
      <c r="B48" s="16" t="s">
        <v>1049</v>
      </c>
      <c r="C48" s="17">
        <v>25270000</v>
      </c>
      <c r="D48" s="18">
        <v>-14600000</v>
      </c>
      <c r="E48" s="18">
        <v>10670000</v>
      </c>
      <c r="F48" s="19">
        <f t="shared" si="0"/>
        <v>5.563687134503433E-3</v>
      </c>
      <c r="G48" s="17">
        <v>9280032</v>
      </c>
      <c r="H48" s="20">
        <f t="shared" si="1"/>
        <v>86.973120899718836</v>
      </c>
      <c r="I48" s="18">
        <f t="shared" si="2"/>
        <v>0</v>
      </c>
      <c r="J48" s="20">
        <f t="shared" si="3"/>
        <v>0</v>
      </c>
      <c r="K48" s="18">
        <v>9280032</v>
      </c>
      <c r="L48" s="19">
        <f t="shared" si="4"/>
        <v>86.973120899718836</v>
      </c>
      <c r="M48" s="14"/>
      <c r="N48" s="14"/>
    </row>
    <row r="49" spans="1:14" x14ac:dyDescent="0.2">
      <c r="A49" s="15" t="s">
        <v>48</v>
      </c>
      <c r="B49" s="16" t="s">
        <v>1050</v>
      </c>
      <c r="C49" s="17">
        <v>1227608000</v>
      </c>
      <c r="D49" s="18">
        <v>224900000</v>
      </c>
      <c r="E49" s="18">
        <v>1452508000</v>
      </c>
      <c r="F49" s="19">
        <f t="shared" si="0"/>
        <v>0.75738519890940137</v>
      </c>
      <c r="G49" s="17">
        <v>691989826</v>
      </c>
      <c r="H49" s="20">
        <f t="shared" si="1"/>
        <v>47.641033715476958</v>
      </c>
      <c r="I49" s="18">
        <f t="shared" si="2"/>
        <v>745834785</v>
      </c>
      <c r="J49" s="20">
        <f t="shared" si="3"/>
        <v>51.348067273984036</v>
      </c>
      <c r="K49" s="18">
        <v>1437824611</v>
      </c>
      <c r="L49" s="19">
        <f t="shared" si="4"/>
        <v>98.989100989460994</v>
      </c>
      <c r="M49" s="14"/>
      <c r="N49" s="14"/>
    </row>
    <row r="50" spans="1:14" x14ac:dyDescent="0.2">
      <c r="A50" s="15" t="s">
        <v>49</v>
      </c>
      <c r="B50" s="16" t="s">
        <v>1051</v>
      </c>
      <c r="C50" s="17">
        <v>98923000</v>
      </c>
      <c r="D50" s="18">
        <v>-43050000</v>
      </c>
      <c r="E50" s="18">
        <v>55873000</v>
      </c>
      <c r="F50" s="19">
        <f t="shared" si="0"/>
        <v>2.9134010427939113E-2</v>
      </c>
      <c r="G50" s="17">
        <v>43240092</v>
      </c>
      <c r="H50" s="20">
        <f t="shared" si="1"/>
        <v>77.389959372147558</v>
      </c>
      <c r="I50" s="18">
        <f t="shared" si="2"/>
        <v>11271400</v>
      </c>
      <c r="J50" s="20">
        <f t="shared" si="3"/>
        <v>20.173250049218762</v>
      </c>
      <c r="K50" s="18">
        <v>54511492</v>
      </c>
      <c r="L50" s="19">
        <f t="shared" si="4"/>
        <v>97.563209421366309</v>
      </c>
      <c r="M50" s="14"/>
      <c r="N50" s="14"/>
    </row>
    <row r="51" spans="1:14" x14ac:dyDescent="0.2">
      <c r="A51" s="15" t="s">
        <v>50</v>
      </c>
      <c r="B51" s="16" t="s">
        <v>1052</v>
      </c>
      <c r="C51" s="17">
        <v>610767000</v>
      </c>
      <c r="D51" s="18">
        <v>-177000000</v>
      </c>
      <c r="E51" s="18">
        <v>433767000</v>
      </c>
      <c r="F51" s="19">
        <f t="shared" si="0"/>
        <v>0.2261803071482803</v>
      </c>
      <c r="G51" s="17">
        <v>129251111</v>
      </c>
      <c r="H51" s="20">
        <f t="shared" si="1"/>
        <v>29.797359181311627</v>
      </c>
      <c r="I51" s="18">
        <f t="shared" si="2"/>
        <v>217842877</v>
      </c>
      <c r="J51" s="20">
        <f t="shared" si="3"/>
        <v>50.221173348825523</v>
      </c>
      <c r="K51" s="18">
        <v>347093988</v>
      </c>
      <c r="L51" s="19">
        <f t="shared" si="4"/>
        <v>80.018532530137136</v>
      </c>
      <c r="M51" s="14"/>
      <c r="N51" s="14"/>
    </row>
    <row r="52" spans="1:14" x14ac:dyDescent="0.2">
      <c r="A52" s="15" t="s">
        <v>51</v>
      </c>
      <c r="B52" s="16" t="s">
        <v>1053</v>
      </c>
      <c r="C52" s="17">
        <v>33954000</v>
      </c>
      <c r="D52" s="18">
        <v>0</v>
      </c>
      <c r="E52" s="18">
        <v>33954000</v>
      </c>
      <c r="F52" s="19">
        <f t="shared" si="0"/>
        <v>1.770472661339546E-2</v>
      </c>
      <c r="G52" s="17">
        <v>30044108</v>
      </c>
      <c r="H52" s="20">
        <f t="shared" si="1"/>
        <v>88.48473817517818</v>
      </c>
      <c r="I52" s="18">
        <f t="shared" si="2"/>
        <v>2015033</v>
      </c>
      <c r="J52" s="20">
        <f t="shared" si="3"/>
        <v>5.9345968074453674</v>
      </c>
      <c r="K52" s="18">
        <v>32059141</v>
      </c>
      <c r="L52" s="19">
        <f t="shared" si="4"/>
        <v>94.419334982623553</v>
      </c>
      <c r="M52" s="14"/>
      <c r="N52" s="14"/>
    </row>
    <row r="53" spans="1:14" x14ac:dyDescent="0.2">
      <c r="A53" s="15" t="s">
        <v>52</v>
      </c>
      <c r="B53" s="16" t="s">
        <v>1054</v>
      </c>
      <c r="C53" s="17">
        <v>5455655000</v>
      </c>
      <c r="D53" s="18">
        <v>45700000</v>
      </c>
      <c r="E53" s="18">
        <v>5501355000</v>
      </c>
      <c r="F53" s="19">
        <f t="shared" si="0"/>
        <v>2.86858650757602</v>
      </c>
      <c r="G53" s="17">
        <v>4096140221</v>
      </c>
      <c r="H53" s="20">
        <f t="shared" si="1"/>
        <v>74.45693326462299</v>
      </c>
      <c r="I53" s="18">
        <f t="shared" si="2"/>
        <v>1211552782</v>
      </c>
      <c r="J53" s="20">
        <f t="shared" si="3"/>
        <v>22.02280678123844</v>
      </c>
      <c r="K53" s="18">
        <v>5307693003</v>
      </c>
      <c r="L53" s="19">
        <f t="shared" si="4"/>
        <v>96.479740045861433</v>
      </c>
      <c r="M53" s="14"/>
      <c r="N53" s="14"/>
    </row>
    <row r="54" spans="1:14" x14ac:dyDescent="0.2">
      <c r="A54" s="15" t="s">
        <v>53</v>
      </c>
      <c r="B54" s="16" t="s">
        <v>1055</v>
      </c>
      <c r="C54" s="17">
        <v>100870000</v>
      </c>
      <c r="D54" s="18">
        <v>-55000000</v>
      </c>
      <c r="E54" s="18">
        <v>45870000</v>
      </c>
      <c r="F54" s="19">
        <f t="shared" si="0"/>
        <v>2.3918118918432284E-2</v>
      </c>
      <c r="G54" s="17">
        <v>37196363</v>
      </c>
      <c r="H54" s="20">
        <f t="shared" si="1"/>
        <v>81.09082842816656</v>
      </c>
      <c r="I54" s="18">
        <f t="shared" si="2"/>
        <v>7973115</v>
      </c>
      <c r="J54" s="20">
        <f t="shared" si="3"/>
        <v>17.381981687377372</v>
      </c>
      <c r="K54" s="18">
        <v>45169478</v>
      </c>
      <c r="L54" s="19">
        <f t="shared" si="4"/>
        <v>98.472810115543936</v>
      </c>
      <c r="M54" s="14"/>
      <c r="N54" s="14"/>
    </row>
    <row r="55" spans="1:14" x14ac:dyDescent="0.2">
      <c r="A55" s="15" t="s">
        <v>54</v>
      </c>
      <c r="B55" s="16" t="s">
        <v>1056</v>
      </c>
      <c r="C55" s="17">
        <v>0</v>
      </c>
      <c r="D55" s="18">
        <v>48800000</v>
      </c>
      <c r="E55" s="18">
        <v>48800000</v>
      </c>
      <c r="F55" s="19">
        <f t="shared" si="0"/>
        <v>2.544591679135591E-2</v>
      </c>
      <c r="G55" s="17">
        <v>41224294</v>
      </c>
      <c r="H55" s="20">
        <f t="shared" si="1"/>
        <v>84.476012295081972</v>
      </c>
      <c r="I55" s="18">
        <f t="shared" si="2"/>
        <v>1141407</v>
      </c>
      <c r="J55" s="20">
        <f t="shared" si="3"/>
        <v>2.3389487704918035</v>
      </c>
      <c r="K55" s="18">
        <v>42365701</v>
      </c>
      <c r="L55" s="19">
        <f t="shared" si="4"/>
        <v>86.814961065573769</v>
      </c>
      <c r="M55" s="14"/>
      <c r="N55" s="14"/>
    </row>
    <row r="56" spans="1:14" x14ac:dyDescent="0.2">
      <c r="A56" s="15" t="s">
        <v>55</v>
      </c>
      <c r="B56" s="16" t="s">
        <v>1057</v>
      </c>
      <c r="C56" s="17">
        <v>920392000</v>
      </c>
      <c r="D56" s="18">
        <v>-150828000</v>
      </c>
      <c r="E56" s="18">
        <v>769564000</v>
      </c>
      <c r="F56" s="19">
        <f t="shared" si="0"/>
        <v>0.40127585060702908</v>
      </c>
      <c r="G56" s="17">
        <v>471523745</v>
      </c>
      <c r="H56" s="20">
        <f t="shared" si="1"/>
        <v>61.271544017131774</v>
      </c>
      <c r="I56" s="18">
        <f t="shared" si="2"/>
        <v>267163657</v>
      </c>
      <c r="J56" s="20">
        <f t="shared" si="3"/>
        <v>34.716236336419065</v>
      </c>
      <c r="K56" s="18">
        <v>738687402</v>
      </c>
      <c r="L56" s="19">
        <f t="shared" si="4"/>
        <v>95.987780353550846</v>
      </c>
      <c r="M56" s="14"/>
      <c r="N56" s="14"/>
    </row>
    <row r="57" spans="1:14" x14ac:dyDescent="0.2">
      <c r="A57" s="15" t="s">
        <v>56</v>
      </c>
      <c r="B57" s="16" t="s">
        <v>1058</v>
      </c>
      <c r="C57" s="17">
        <v>161839000</v>
      </c>
      <c r="D57" s="18">
        <v>-8000000</v>
      </c>
      <c r="E57" s="18">
        <v>153839000</v>
      </c>
      <c r="F57" s="19">
        <f t="shared" si="0"/>
        <v>8.0216688386586091E-2</v>
      </c>
      <c r="G57" s="17">
        <v>70165500</v>
      </c>
      <c r="H57" s="20">
        <f t="shared" si="1"/>
        <v>45.609695850857065</v>
      </c>
      <c r="I57" s="18">
        <f t="shared" si="2"/>
        <v>64620501</v>
      </c>
      <c r="J57" s="20">
        <f t="shared" si="3"/>
        <v>42.005278895468642</v>
      </c>
      <c r="K57" s="18">
        <v>134786001</v>
      </c>
      <c r="L57" s="19">
        <f t="shared" si="4"/>
        <v>87.6149747463257</v>
      </c>
      <c r="M57" s="14"/>
      <c r="N57" s="14"/>
    </row>
    <row r="58" spans="1:14" x14ac:dyDescent="0.2">
      <c r="A58" s="15" t="s">
        <v>57</v>
      </c>
      <c r="B58" s="16" t="s">
        <v>1059</v>
      </c>
      <c r="C58" s="17">
        <v>2495349000</v>
      </c>
      <c r="D58" s="18">
        <v>211900000</v>
      </c>
      <c r="E58" s="18">
        <v>2707249000</v>
      </c>
      <c r="F58" s="19">
        <f t="shared" si="0"/>
        <v>1.4116482128582273</v>
      </c>
      <c r="G58" s="17">
        <v>1990891268</v>
      </c>
      <c r="H58" s="20">
        <f t="shared" si="1"/>
        <v>73.53927429652758</v>
      </c>
      <c r="I58" s="18">
        <f t="shared" si="2"/>
        <v>683498004</v>
      </c>
      <c r="J58" s="20">
        <f t="shared" si="3"/>
        <v>25.246957483408433</v>
      </c>
      <c r="K58" s="18">
        <v>2674389272</v>
      </c>
      <c r="L58" s="19">
        <f t="shared" si="4"/>
        <v>98.786231779936017</v>
      </c>
      <c r="M58" s="14"/>
      <c r="N58" s="14"/>
    </row>
    <row r="59" spans="1:14" x14ac:dyDescent="0.2">
      <c r="A59" s="15" t="s">
        <v>58</v>
      </c>
      <c r="B59" s="16" t="s">
        <v>1060</v>
      </c>
      <c r="C59" s="17">
        <v>2495349000</v>
      </c>
      <c r="D59" s="18">
        <v>211900000</v>
      </c>
      <c r="E59" s="18">
        <v>2707249000</v>
      </c>
      <c r="F59" s="19">
        <f t="shared" si="0"/>
        <v>1.4116482128582273</v>
      </c>
      <c r="G59" s="17">
        <v>1990891268</v>
      </c>
      <c r="H59" s="20">
        <f t="shared" si="1"/>
        <v>73.53927429652758</v>
      </c>
      <c r="I59" s="18">
        <f t="shared" si="2"/>
        <v>683498004</v>
      </c>
      <c r="J59" s="20">
        <f t="shared" si="3"/>
        <v>25.246957483408433</v>
      </c>
      <c r="K59" s="18">
        <v>2674389272</v>
      </c>
      <c r="L59" s="19">
        <f t="shared" si="4"/>
        <v>98.786231779936017</v>
      </c>
      <c r="M59" s="14"/>
      <c r="N59" s="14"/>
    </row>
    <row r="60" spans="1:14" x14ac:dyDescent="0.2">
      <c r="A60" s="15" t="s">
        <v>59</v>
      </c>
      <c r="B60" s="16" t="s">
        <v>1061</v>
      </c>
      <c r="C60" s="17">
        <v>440207000</v>
      </c>
      <c r="D60" s="18">
        <v>-30000000</v>
      </c>
      <c r="E60" s="18">
        <v>410207000</v>
      </c>
      <c r="F60" s="19">
        <f t="shared" si="0"/>
        <v>0.21389535223835515</v>
      </c>
      <c r="G60" s="17">
        <v>398180112</v>
      </c>
      <c r="H60" s="20">
        <f t="shared" si="1"/>
        <v>97.068092938443272</v>
      </c>
      <c r="I60" s="18">
        <f t="shared" si="2"/>
        <v>2886920</v>
      </c>
      <c r="J60" s="20">
        <f t="shared" si="3"/>
        <v>0.70377151048129361</v>
      </c>
      <c r="K60" s="18">
        <v>401067032</v>
      </c>
      <c r="L60" s="19">
        <f t="shared" si="4"/>
        <v>97.771864448924575</v>
      </c>
      <c r="M60" s="14"/>
      <c r="N60" s="14"/>
    </row>
    <row r="61" spans="1:14" x14ac:dyDescent="0.2">
      <c r="A61" s="15" t="s">
        <v>60</v>
      </c>
      <c r="B61" s="16" t="s">
        <v>1062</v>
      </c>
      <c r="C61" s="17">
        <v>440207000</v>
      </c>
      <c r="D61" s="18">
        <v>-30000000</v>
      </c>
      <c r="E61" s="18">
        <v>410207000</v>
      </c>
      <c r="F61" s="19">
        <f t="shared" si="0"/>
        <v>0.21389535223835515</v>
      </c>
      <c r="G61" s="17">
        <v>398180112</v>
      </c>
      <c r="H61" s="20">
        <f t="shared" si="1"/>
        <v>97.068092938443272</v>
      </c>
      <c r="I61" s="18">
        <f t="shared" si="2"/>
        <v>2886920</v>
      </c>
      <c r="J61" s="20">
        <f t="shared" si="3"/>
        <v>0.70377151048129361</v>
      </c>
      <c r="K61" s="18">
        <v>401067032</v>
      </c>
      <c r="L61" s="19">
        <f t="shared" si="4"/>
        <v>97.771864448924575</v>
      </c>
      <c r="M61" s="14"/>
      <c r="N61" s="14"/>
    </row>
    <row r="62" spans="1:14" x14ac:dyDescent="0.2">
      <c r="A62" s="15" t="s">
        <v>61</v>
      </c>
      <c r="B62" s="16" t="s">
        <v>1063</v>
      </c>
      <c r="C62" s="17">
        <v>898974000</v>
      </c>
      <c r="D62" s="18">
        <v>126700000</v>
      </c>
      <c r="E62" s="18">
        <v>1025674000</v>
      </c>
      <c r="F62" s="19">
        <f t="shared" si="0"/>
        <v>0.53481998481674542</v>
      </c>
      <c r="G62" s="17">
        <v>979429212</v>
      </c>
      <c r="H62" s="20">
        <f t="shared" si="1"/>
        <v>95.491278125408257</v>
      </c>
      <c r="I62" s="18">
        <f t="shared" si="2"/>
        <v>94860</v>
      </c>
      <c r="J62" s="20">
        <f t="shared" si="3"/>
        <v>9.2485526590320114E-3</v>
      </c>
      <c r="K62" s="18">
        <v>979524072</v>
      </c>
      <c r="L62" s="19">
        <f t="shared" si="4"/>
        <v>95.500526678067303</v>
      </c>
      <c r="M62" s="14"/>
      <c r="N62" s="14"/>
    </row>
    <row r="63" spans="1:14" x14ac:dyDescent="0.2">
      <c r="A63" s="15" t="s">
        <v>62</v>
      </c>
      <c r="B63" s="16" t="s">
        <v>1064</v>
      </c>
      <c r="C63" s="17">
        <v>451575000</v>
      </c>
      <c r="D63" s="18">
        <v>11000000</v>
      </c>
      <c r="E63" s="18">
        <v>462575000</v>
      </c>
      <c r="F63" s="19">
        <f t="shared" si="0"/>
        <v>0.24120174097871841</v>
      </c>
      <c r="G63" s="17">
        <v>462164764</v>
      </c>
      <c r="H63" s="20">
        <f t="shared" si="1"/>
        <v>99.911314705723399</v>
      </c>
      <c r="I63" s="18">
        <f t="shared" si="2"/>
        <v>0</v>
      </c>
      <c r="J63" s="20">
        <f t="shared" si="3"/>
        <v>0</v>
      </c>
      <c r="K63" s="18">
        <v>462164764</v>
      </c>
      <c r="L63" s="19">
        <f t="shared" si="4"/>
        <v>99.911314705723399</v>
      </c>
      <c r="M63" s="14"/>
      <c r="N63" s="14"/>
    </row>
    <row r="64" spans="1:14" x14ac:dyDescent="0.2">
      <c r="A64" s="15" t="s">
        <v>63</v>
      </c>
      <c r="B64" s="16" t="s">
        <v>1065</v>
      </c>
      <c r="C64" s="17">
        <v>128905000</v>
      </c>
      <c r="D64" s="18">
        <v>115300000</v>
      </c>
      <c r="E64" s="18">
        <v>244205000</v>
      </c>
      <c r="F64" s="19">
        <f t="shared" si="0"/>
        <v>0.12733647766461209</v>
      </c>
      <c r="G64" s="17">
        <v>223960633</v>
      </c>
      <c r="H64" s="20">
        <f t="shared" si="1"/>
        <v>91.710093159435729</v>
      </c>
      <c r="I64" s="18">
        <f t="shared" si="2"/>
        <v>0</v>
      </c>
      <c r="J64" s="20">
        <f t="shared" si="3"/>
        <v>0</v>
      </c>
      <c r="K64" s="18">
        <v>223960633</v>
      </c>
      <c r="L64" s="19">
        <f t="shared" si="4"/>
        <v>91.710093159435729</v>
      </c>
      <c r="M64" s="14"/>
      <c r="N64" s="14"/>
    </row>
    <row r="65" spans="1:14" x14ac:dyDescent="0.2">
      <c r="A65" s="15" t="s">
        <v>64</v>
      </c>
      <c r="B65" s="16" t="s">
        <v>1066</v>
      </c>
      <c r="C65" s="17">
        <v>51149000</v>
      </c>
      <c r="D65" s="18">
        <v>400000</v>
      </c>
      <c r="E65" s="18">
        <v>51549000</v>
      </c>
      <c r="F65" s="19">
        <f t="shared" si="0"/>
        <v>2.6879335341754216E-2</v>
      </c>
      <c r="G65" s="17">
        <v>48953019</v>
      </c>
      <c r="H65" s="20">
        <f t="shared" si="1"/>
        <v>94.964051678985044</v>
      </c>
      <c r="I65" s="18">
        <f t="shared" si="2"/>
        <v>94860</v>
      </c>
      <c r="J65" s="20">
        <f t="shared" si="3"/>
        <v>0.18401908863411512</v>
      </c>
      <c r="K65" s="18">
        <v>49047879</v>
      </c>
      <c r="L65" s="19">
        <f t="shared" si="4"/>
        <v>95.14807076761916</v>
      </c>
      <c r="M65" s="14"/>
      <c r="N65" s="14"/>
    </row>
    <row r="66" spans="1:14" x14ac:dyDescent="0.2">
      <c r="A66" s="15" t="s">
        <v>65</v>
      </c>
      <c r="B66" s="16" t="s">
        <v>1067</v>
      </c>
      <c r="C66" s="17">
        <v>267345000</v>
      </c>
      <c r="D66" s="18">
        <v>0</v>
      </c>
      <c r="E66" s="18">
        <v>267345000</v>
      </c>
      <c r="F66" s="19">
        <f t="shared" si="0"/>
        <v>0.13940243083166076</v>
      </c>
      <c r="G66" s="17">
        <v>244350796</v>
      </c>
      <c r="H66" s="20">
        <f t="shared" si="1"/>
        <v>91.399052161065285</v>
      </c>
      <c r="I66" s="18">
        <f t="shared" si="2"/>
        <v>0</v>
      </c>
      <c r="J66" s="20">
        <f t="shared" si="3"/>
        <v>0</v>
      </c>
      <c r="K66" s="18">
        <v>244350796</v>
      </c>
      <c r="L66" s="19">
        <f t="shared" si="4"/>
        <v>91.399052161065285</v>
      </c>
      <c r="M66" s="14"/>
      <c r="N66" s="14"/>
    </row>
    <row r="67" spans="1:14" x14ac:dyDescent="0.2">
      <c r="A67" s="15" t="s">
        <v>66</v>
      </c>
      <c r="B67" s="16" t="s">
        <v>1069</v>
      </c>
      <c r="C67" s="17">
        <v>78000000</v>
      </c>
      <c r="D67" s="18">
        <v>-30000000</v>
      </c>
      <c r="E67" s="18">
        <v>48000000</v>
      </c>
      <c r="F67" s="19">
        <f t="shared" si="0"/>
        <v>2.5028770614448432E-2</v>
      </c>
      <c r="G67" s="17">
        <v>8000000</v>
      </c>
      <c r="H67" s="20">
        <f t="shared" si="1"/>
        <v>16.666666666666664</v>
      </c>
      <c r="I67" s="18">
        <f t="shared" si="2"/>
        <v>24834700</v>
      </c>
      <c r="J67" s="20">
        <f t="shared" si="3"/>
        <v>51.738958333333329</v>
      </c>
      <c r="K67" s="18">
        <v>32834700</v>
      </c>
      <c r="L67" s="19">
        <f t="shared" si="4"/>
        <v>68.405625000000001</v>
      </c>
      <c r="M67" s="14"/>
      <c r="N67" s="14"/>
    </row>
    <row r="68" spans="1:14" x14ac:dyDescent="0.2">
      <c r="A68" s="15" t="s">
        <v>67</v>
      </c>
      <c r="B68" s="16" t="s">
        <v>1070</v>
      </c>
      <c r="C68" s="17">
        <v>78000000</v>
      </c>
      <c r="D68" s="18">
        <v>-30000000</v>
      </c>
      <c r="E68" s="18">
        <v>48000000</v>
      </c>
      <c r="F68" s="19">
        <f t="shared" si="0"/>
        <v>2.5028770614448432E-2</v>
      </c>
      <c r="G68" s="17">
        <v>8000000</v>
      </c>
      <c r="H68" s="20">
        <f t="shared" si="1"/>
        <v>16.666666666666664</v>
      </c>
      <c r="I68" s="18">
        <f t="shared" si="2"/>
        <v>24834700</v>
      </c>
      <c r="J68" s="20">
        <f t="shared" si="3"/>
        <v>51.738958333333329</v>
      </c>
      <c r="K68" s="18">
        <v>32834700</v>
      </c>
      <c r="L68" s="19">
        <f t="shared" si="4"/>
        <v>68.405625000000001</v>
      </c>
      <c r="M68" s="14"/>
      <c r="N68" s="14"/>
    </row>
    <row r="69" spans="1:14" x14ac:dyDescent="0.2">
      <c r="A69" s="15" t="s">
        <v>68</v>
      </c>
      <c r="B69" s="16" t="s">
        <v>1071</v>
      </c>
      <c r="C69" s="17">
        <v>224000000</v>
      </c>
      <c r="D69" s="18">
        <v>-10000000</v>
      </c>
      <c r="E69" s="18">
        <v>214000000</v>
      </c>
      <c r="F69" s="19">
        <f t="shared" si="0"/>
        <v>0.11158660232274926</v>
      </c>
      <c r="G69" s="17">
        <v>79878274</v>
      </c>
      <c r="H69" s="20">
        <f t="shared" si="1"/>
        <v>37.326296261682238</v>
      </c>
      <c r="I69" s="18">
        <f t="shared" si="2"/>
        <v>114713808</v>
      </c>
      <c r="J69" s="20">
        <f t="shared" si="3"/>
        <v>53.604583177570099</v>
      </c>
      <c r="K69" s="18">
        <v>194592082</v>
      </c>
      <c r="L69" s="19">
        <f t="shared" si="4"/>
        <v>90.930879439252337</v>
      </c>
      <c r="M69" s="14"/>
      <c r="N69" s="14"/>
    </row>
    <row r="70" spans="1:14" x14ac:dyDescent="0.2">
      <c r="A70" s="15" t="s">
        <v>69</v>
      </c>
      <c r="B70" s="16" t="s">
        <v>1072</v>
      </c>
      <c r="C70" s="17">
        <v>10183000</v>
      </c>
      <c r="D70" s="18">
        <v>-4000000</v>
      </c>
      <c r="E70" s="18">
        <v>6183000</v>
      </c>
      <c r="F70" s="19">
        <f t="shared" si="0"/>
        <v>3.2240185147736386E-3</v>
      </c>
      <c r="G70" s="17">
        <v>0</v>
      </c>
      <c r="H70" s="20">
        <f t="shared" si="1"/>
        <v>0</v>
      </c>
      <c r="I70" s="18">
        <f t="shared" si="2"/>
        <v>3183000</v>
      </c>
      <c r="J70" s="20">
        <f t="shared" si="3"/>
        <v>51.479864143619601</v>
      </c>
      <c r="K70" s="18">
        <v>3183000</v>
      </c>
      <c r="L70" s="19">
        <f t="shared" si="4"/>
        <v>51.479864143619601</v>
      </c>
      <c r="M70" s="14"/>
      <c r="N70" s="14"/>
    </row>
    <row r="71" spans="1:14" x14ac:dyDescent="0.2">
      <c r="A71" s="15" t="s">
        <v>70</v>
      </c>
      <c r="B71" s="16" t="s">
        <v>1073</v>
      </c>
      <c r="C71" s="17">
        <v>125841000</v>
      </c>
      <c r="D71" s="18">
        <v>-53872000</v>
      </c>
      <c r="E71" s="18">
        <v>71969000</v>
      </c>
      <c r="F71" s="19">
        <f t="shared" si="0"/>
        <v>3.7526991507317482E-2</v>
      </c>
      <c r="G71" s="17">
        <v>19651453</v>
      </c>
      <c r="H71" s="20">
        <f t="shared" si="1"/>
        <v>27.305441231641403</v>
      </c>
      <c r="I71" s="18">
        <f t="shared" si="2"/>
        <v>41442810</v>
      </c>
      <c r="J71" s="20">
        <f t="shared" si="3"/>
        <v>57.584251552751873</v>
      </c>
      <c r="K71" s="18">
        <v>61094263</v>
      </c>
      <c r="L71" s="19">
        <f t="shared" si="4"/>
        <v>84.889692784393276</v>
      </c>
      <c r="M71" s="14"/>
      <c r="N71" s="14"/>
    </row>
    <row r="72" spans="1:14" x14ac:dyDescent="0.2">
      <c r="A72" s="15" t="s">
        <v>71</v>
      </c>
      <c r="B72" s="16" t="s">
        <v>1078</v>
      </c>
      <c r="C72" s="17">
        <v>129270000</v>
      </c>
      <c r="D72" s="18">
        <v>1143304425</v>
      </c>
      <c r="E72" s="18">
        <v>1272574425</v>
      </c>
      <c r="F72" s="19">
        <f t="shared" ref="F72:F135" si="5">IF(OR(E72=0,0,E$7=0),0,E72/E$7)*100</f>
        <v>0.66356194527372114</v>
      </c>
      <c r="G72" s="17">
        <v>1198635569</v>
      </c>
      <c r="H72" s="20">
        <f t="shared" ref="H72:H135" si="6">IF(OR(G72=0,0,E72=0),0,G72/E72)*100</f>
        <v>94.189820685733167</v>
      </c>
      <c r="I72" s="18">
        <f t="shared" ref="I72:I135" si="7">SUM(K72-G72)</f>
        <v>60795305</v>
      </c>
      <c r="J72" s="20">
        <f t="shared" ref="J72:J135" si="8">IF(OR(I72=0,0,E72=0),0,I72/E72)*100</f>
        <v>4.7773476981513285</v>
      </c>
      <c r="K72" s="18">
        <v>1259430874</v>
      </c>
      <c r="L72" s="19">
        <f t="shared" ref="L72:L135" si="9">IF(OR(K72=0,0,E72=0),0,K72/E72)*100</f>
        <v>98.967168383884513</v>
      </c>
      <c r="M72" s="14"/>
      <c r="N72" s="14"/>
    </row>
    <row r="73" spans="1:14" x14ac:dyDescent="0.2">
      <c r="A73" s="15" t="s">
        <v>72</v>
      </c>
      <c r="B73" s="16" t="s">
        <v>1134</v>
      </c>
      <c r="C73" s="17">
        <v>0</v>
      </c>
      <c r="D73" s="18">
        <v>1121133425</v>
      </c>
      <c r="E73" s="18">
        <v>1121133425</v>
      </c>
      <c r="F73" s="19">
        <f t="shared" si="5"/>
        <v>0.58459565255241519</v>
      </c>
      <c r="G73" s="17">
        <v>1084247225</v>
      </c>
      <c r="H73" s="20">
        <f t="shared" si="6"/>
        <v>96.709918803821225</v>
      </c>
      <c r="I73" s="18">
        <f t="shared" si="7"/>
        <v>36867808</v>
      </c>
      <c r="J73" s="20">
        <f t="shared" si="8"/>
        <v>3.2884407134681584</v>
      </c>
      <c r="K73" s="18">
        <v>1121115033</v>
      </c>
      <c r="L73" s="19">
        <f t="shared" si="9"/>
        <v>99.998359517289387</v>
      </c>
      <c r="M73" s="14"/>
      <c r="N73" s="14"/>
    </row>
    <row r="74" spans="1:14" x14ac:dyDescent="0.2">
      <c r="A74" s="15" t="s">
        <v>73</v>
      </c>
      <c r="B74" s="16" t="s">
        <v>1135</v>
      </c>
      <c r="C74" s="17">
        <v>0</v>
      </c>
      <c r="D74" s="18">
        <v>1121133425</v>
      </c>
      <c r="E74" s="18">
        <v>1121133425</v>
      </c>
      <c r="F74" s="19">
        <f t="shared" si="5"/>
        <v>0.58459565255241519</v>
      </c>
      <c r="G74" s="17">
        <v>1084247225</v>
      </c>
      <c r="H74" s="20">
        <f t="shared" si="6"/>
        <v>96.709918803821225</v>
      </c>
      <c r="I74" s="18">
        <f t="shared" si="7"/>
        <v>36867808</v>
      </c>
      <c r="J74" s="20">
        <f t="shared" si="8"/>
        <v>3.2884407134681584</v>
      </c>
      <c r="K74" s="18">
        <v>1121115033</v>
      </c>
      <c r="L74" s="19">
        <f t="shared" si="9"/>
        <v>99.998359517289387</v>
      </c>
      <c r="M74" s="14"/>
      <c r="N74" s="14"/>
    </row>
    <row r="75" spans="1:14" x14ac:dyDescent="0.2">
      <c r="A75" s="15" t="s">
        <v>74</v>
      </c>
      <c r="B75" s="16" t="s">
        <v>1079</v>
      </c>
      <c r="C75" s="17">
        <v>9270000</v>
      </c>
      <c r="D75" s="18">
        <v>101550000</v>
      </c>
      <c r="E75" s="18">
        <v>110820000</v>
      </c>
      <c r="F75" s="19">
        <f t="shared" si="5"/>
        <v>5.7785174156107816E-2</v>
      </c>
      <c r="G75" s="17">
        <v>97774405</v>
      </c>
      <c r="H75" s="20">
        <f t="shared" si="6"/>
        <v>88.228122180111896</v>
      </c>
      <c r="I75" s="18">
        <f t="shared" si="7"/>
        <v>0</v>
      </c>
      <c r="J75" s="20">
        <f t="shared" si="8"/>
        <v>0</v>
      </c>
      <c r="K75" s="18">
        <v>97774405</v>
      </c>
      <c r="L75" s="19">
        <f t="shared" si="9"/>
        <v>88.228122180111896</v>
      </c>
      <c r="M75" s="14"/>
      <c r="N75" s="14"/>
    </row>
    <row r="76" spans="1:14" x14ac:dyDescent="0.2">
      <c r="A76" s="15" t="s">
        <v>75</v>
      </c>
      <c r="B76" s="16" t="s">
        <v>1136</v>
      </c>
      <c r="C76" s="17">
        <v>120000000</v>
      </c>
      <c r="D76" s="18">
        <v>-79379000</v>
      </c>
      <c r="E76" s="18">
        <v>40621000</v>
      </c>
      <c r="F76" s="19">
        <f t="shared" si="5"/>
        <v>2.118111856519812E-2</v>
      </c>
      <c r="G76" s="17">
        <v>16613939</v>
      </c>
      <c r="H76" s="20">
        <f t="shared" si="6"/>
        <v>40.899876910957389</v>
      </c>
      <c r="I76" s="18">
        <f t="shared" si="7"/>
        <v>23927497</v>
      </c>
      <c r="J76" s="20">
        <f t="shared" si="8"/>
        <v>58.904253957312726</v>
      </c>
      <c r="K76" s="18">
        <v>40541436</v>
      </c>
      <c r="L76" s="19">
        <f t="shared" si="9"/>
        <v>99.804130868270107</v>
      </c>
      <c r="M76" s="14"/>
      <c r="N76" s="14"/>
    </row>
    <row r="77" spans="1:14" x14ac:dyDescent="0.2">
      <c r="A77" s="15" t="s">
        <v>76</v>
      </c>
      <c r="B77" s="16" t="s">
        <v>1080</v>
      </c>
      <c r="C77" s="17">
        <v>0</v>
      </c>
      <c r="D77" s="18">
        <v>11086990</v>
      </c>
      <c r="E77" s="18">
        <v>11086990</v>
      </c>
      <c r="F77" s="19">
        <f t="shared" si="5"/>
        <v>5.7811193648892424E-3</v>
      </c>
      <c r="G77" s="17">
        <v>11086990</v>
      </c>
      <c r="H77" s="20">
        <f t="shared" si="6"/>
        <v>100</v>
      </c>
      <c r="I77" s="18">
        <f t="shared" si="7"/>
        <v>0</v>
      </c>
      <c r="J77" s="20">
        <f t="shared" si="8"/>
        <v>0</v>
      </c>
      <c r="K77" s="18">
        <v>11086990</v>
      </c>
      <c r="L77" s="19">
        <f t="shared" si="9"/>
        <v>100</v>
      </c>
      <c r="M77" s="14"/>
      <c r="N77" s="14"/>
    </row>
    <row r="78" spans="1:14" x14ac:dyDescent="0.2">
      <c r="A78" s="15" t="s">
        <v>77</v>
      </c>
      <c r="B78" s="16" t="s">
        <v>1725</v>
      </c>
      <c r="C78" s="17">
        <v>0</v>
      </c>
      <c r="D78" s="18">
        <v>0</v>
      </c>
      <c r="E78" s="18">
        <v>0</v>
      </c>
      <c r="F78" s="19">
        <f t="shared" si="5"/>
        <v>0</v>
      </c>
      <c r="G78" s="17">
        <v>0</v>
      </c>
      <c r="H78" s="20">
        <f t="shared" si="6"/>
        <v>0</v>
      </c>
      <c r="I78" s="18">
        <f t="shared" si="7"/>
        <v>0</v>
      </c>
      <c r="J78" s="20">
        <f t="shared" si="8"/>
        <v>0</v>
      </c>
      <c r="K78" s="18">
        <v>0</v>
      </c>
      <c r="L78" s="19">
        <f t="shared" si="9"/>
        <v>0</v>
      </c>
      <c r="M78" s="14"/>
      <c r="N78" s="14"/>
    </row>
    <row r="79" spans="1:14" x14ac:dyDescent="0.2">
      <c r="A79" s="15" t="s">
        <v>78</v>
      </c>
      <c r="B79" s="16" t="s">
        <v>1726</v>
      </c>
      <c r="C79" s="17">
        <v>0</v>
      </c>
      <c r="D79" s="18">
        <v>0</v>
      </c>
      <c r="E79" s="18">
        <v>0</v>
      </c>
      <c r="F79" s="19">
        <f t="shared" si="5"/>
        <v>0</v>
      </c>
      <c r="G79" s="17">
        <v>0</v>
      </c>
      <c r="H79" s="20">
        <f t="shared" si="6"/>
        <v>0</v>
      </c>
      <c r="I79" s="18">
        <f t="shared" si="7"/>
        <v>0</v>
      </c>
      <c r="J79" s="20">
        <f t="shared" si="8"/>
        <v>0</v>
      </c>
      <c r="K79" s="18">
        <v>0</v>
      </c>
      <c r="L79" s="19">
        <f t="shared" si="9"/>
        <v>0</v>
      </c>
      <c r="M79" s="14"/>
      <c r="N79" s="14"/>
    </row>
    <row r="80" spans="1:14" x14ac:dyDescent="0.2">
      <c r="A80" s="15" t="s">
        <v>79</v>
      </c>
      <c r="B80" s="16" t="s">
        <v>1031</v>
      </c>
      <c r="C80" s="17">
        <v>0</v>
      </c>
      <c r="D80" s="18">
        <v>0</v>
      </c>
      <c r="E80" s="18">
        <v>0</v>
      </c>
      <c r="F80" s="19">
        <f t="shared" si="5"/>
        <v>0</v>
      </c>
      <c r="G80" s="17">
        <v>0</v>
      </c>
      <c r="H80" s="20">
        <f t="shared" si="6"/>
        <v>0</v>
      </c>
      <c r="I80" s="18">
        <f t="shared" si="7"/>
        <v>0</v>
      </c>
      <c r="J80" s="20">
        <f t="shared" si="8"/>
        <v>0</v>
      </c>
      <c r="K80" s="18">
        <v>0</v>
      </c>
      <c r="L80" s="19">
        <f t="shared" si="9"/>
        <v>0</v>
      </c>
      <c r="M80" s="14"/>
      <c r="N80" s="14"/>
    </row>
    <row r="81" spans="1:14" x14ac:dyDescent="0.2">
      <c r="A81" s="15" t="s">
        <v>80</v>
      </c>
      <c r="B81" s="16" t="s">
        <v>1038</v>
      </c>
      <c r="C81" s="17">
        <v>0</v>
      </c>
      <c r="D81" s="18">
        <v>0</v>
      </c>
      <c r="E81" s="18">
        <v>0</v>
      </c>
      <c r="F81" s="19">
        <f t="shared" si="5"/>
        <v>0</v>
      </c>
      <c r="G81" s="17">
        <v>0</v>
      </c>
      <c r="H81" s="20">
        <f t="shared" si="6"/>
        <v>0</v>
      </c>
      <c r="I81" s="18">
        <f t="shared" si="7"/>
        <v>0</v>
      </c>
      <c r="J81" s="20">
        <f t="shared" si="8"/>
        <v>0</v>
      </c>
      <c r="K81" s="18">
        <v>0</v>
      </c>
      <c r="L81" s="19">
        <f t="shared" si="9"/>
        <v>0</v>
      </c>
      <c r="M81" s="14"/>
      <c r="N81" s="14"/>
    </row>
    <row r="82" spans="1:14" x14ac:dyDescent="0.2">
      <c r="A82" s="15" t="s">
        <v>81</v>
      </c>
      <c r="B82" s="16" t="s">
        <v>1040</v>
      </c>
      <c r="C82" s="17">
        <v>0</v>
      </c>
      <c r="D82" s="18">
        <v>0</v>
      </c>
      <c r="E82" s="18">
        <v>0</v>
      </c>
      <c r="F82" s="19">
        <f t="shared" si="5"/>
        <v>0</v>
      </c>
      <c r="G82" s="17">
        <v>0</v>
      </c>
      <c r="H82" s="20">
        <f t="shared" si="6"/>
        <v>0</v>
      </c>
      <c r="I82" s="18">
        <f t="shared" si="7"/>
        <v>0</v>
      </c>
      <c r="J82" s="20">
        <f t="shared" si="8"/>
        <v>0</v>
      </c>
      <c r="K82" s="18">
        <v>0</v>
      </c>
      <c r="L82" s="19">
        <f t="shared" si="9"/>
        <v>0</v>
      </c>
      <c r="M82" s="14"/>
      <c r="N82" s="14"/>
    </row>
    <row r="83" spans="1:14" x14ac:dyDescent="0.2">
      <c r="A83" s="15" t="s">
        <v>82</v>
      </c>
      <c r="B83" s="16" t="s">
        <v>1081</v>
      </c>
      <c r="C83" s="17">
        <v>205023724000</v>
      </c>
      <c r="D83" s="18">
        <v>-45357625327</v>
      </c>
      <c r="E83" s="18">
        <v>159666098673</v>
      </c>
      <c r="F83" s="19">
        <f t="shared" si="5"/>
        <v>83.255128303966799</v>
      </c>
      <c r="G83" s="17">
        <v>71303908413</v>
      </c>
      <c r="H83" s="20">
        <f t="shared" si="6"/>
        <v>44.658139082506246</v>
      </c>
      <c r="I83" s="18">
        <f t="shared" si="7"/>
        <v>62587867929</v>
      </c>
      <c r="J83" s="20">
        <f t="shared" si="8"/>
        <v>39.199221656427802</v>
      </c>
      <c r="K83" s="18">
        <v>133891776342</v>
      </c>
      <c r="L83" s="19">
        <f t="shared" si="9"/>
        <v>83.857360738934048</v>
      </c>
      <c r="M83" s="14"/>
      <c r="N83" s="14"/>
    </row>
    <row r="84" spans="1:14" x14ac:dyDescent="0.2">
      <c r="A84" s="15" t="s">
        <v>83</v>
      </c>
      <c r="B84" s="16" t="s">
        <v>1082</v>
      </c>
      <c r="C84" s="17">
        <v>204663972000</v>
      </c>
      <c r="D84" s="18">
        <v>-46827112073</v>
      </c>
      <c r="E84" s="18">
        <v>157836859927</v>
      </c>
      <c r="F84" s="19">
        <f t="shared" si="5"/>
        <v>82.301303367035644</v>
      </c>
      <c r="G84" s="17">
        <v>69706798753</v>
      </c>
      <c r="H84" s="20">
        <f t="shared" si="6"/>
        <v>44.163827628881869</v>
      </c>
      <c r="I84" s="18">
        <f t="shared" si="7"/>
        <v>62587867929</v>
      </c>
      <c r="J84" s="20">
        <f t="shared" si="8"/>
        <v>39.65351816929649</v>
      </c>
      <c r="K84" s="18">
        <v>132294666682</v>
      </c>
      <c r="L84" s="19">
        <f t="shared" si="9"/>
        <v>83.817345798178366</v>
      </c>
      <c r="M84" s="14"/>
      <c r="N84" s="14"/>
    </row>
    <row r="85" spans="1:14" x14ac:dyDescent="0.2">
      <c r="A85" s="15" t="s">
        <v>84</v>
      </c>
      <c r="B85" s="16" t="s">
        <v>1083</v>
      </c>
      <c r="C85" s="17">
        <v>204663972000</v>
      </c>
      <c r="D85" s="18">
        <v>-46827112073</v>
      </c>
      <c r="E85" s="18">
        <v>157836859927</v>
      </c>
      <c r="F85" s="19">
        <f t="shared" si="5"/>
        <v>82.301303367035644</v>
      </c>
      <c r="G85" s="17">
        <v>69706798753</v>
      </c>
      <c r="H85" s="20">
        <f t="shared" si="6"/>
        <v>44.163827628881869</v>
      </c>
      <c r="I85" s="18">
        <f t="shared" si="7"/>
        <v>62587867929</v>
      </c>
      <c r="J85" s="20">
        <f t="shared" si="8"/>
        <v>39.65351816929649</v>
      </c>
      <c r="K85" s="18">
        <v>132294666682</v>
      </c>
      <c r="L85" s="19">
        <f t="shared" si="9"/>
        <v>83.817345798178366</v>
      </c>
      <c r="M85" s="14"/>
      <c r="N85" s="14"/>
    </row>
    <row r="86" spans="1:14" x14ac:dyDescent="0.2">
      <c r="A86" s="15" t="s">
        <v>85</v>
      </c>
      <c r="B86" s="16" t="s">
        <v>1154</v>
      </c>
      <c r="C86" s="17">
        <v>191050152000</v>
      </c>
      <c r="D86" s="18">
        <v>-45635087536</v>
      </c>
      <c r="E86" s="18">
        <v>145415064464</v>
      </c>
      <c r="F86" s="19">
        <f t="shared" si="5"/>
        <v>75.824172757389334</v>
      </c>
      <c r="G86" s="17">
        <v>60715783333</v>
      </c>
      <c r="H86" s="20">
        <f t="shared" si="6"/>
        <v>41.753434251670143</v>
      </c>
      <c r="I86" s="18">
        <f t="shared" si="7"/>
        <v>59562194244</v>
      </c>
      <c r="J86" s="20">
        <f t="shared" si="8"/>
        <v>40.960126424003093</v>
      </c>
      <c r="K86" s="18">
        <v>120277977577</v>
      </c>
      <c r="L86" s="19">
        <f t="shared" si="9"/>
        <v>82.71356067567325</v>
      </c>
      <c r="M86" s="14"/>
      <c r="N86" s="14"/>
    </row>
    <row r="87" spans="1:14" x14ac:dyDescent="0.2">
      <c r="A87" s="15" t="s">
        <v>86</v>
      </c>
      <c r="B87" s="16" t="s">
        <v>1727</v>
      </c>
      <c r="C87" s="17">
        <v>86876885000</v>
      </c>
      <c r="D87" s="18">
        <v>-43683527694</v>
      </c>
      <c r="E87" s="18">
        <v>43193357306</v>
      </c>
      <c r="F87" s="19">
        <f t="shared" si="5"/>
        <v>22.52242983499551</v>
      </c>
      <c r="G87" s="17">
        <v>24357146303</v>
      </c>
      <c r="H87" s="20">
        <f t="shared" si="6"/>
        <v>56.390954123903079</v>
      </c>
      <c r="I87" s="18">
        <f t="shared" si="7"/>
        <v>16807027942</v>
      </c>
      <c r="J87" s="20">
        <f t="shared" si="8"/>
        <v>38.911140486098148</v>
      </c>
      <c r="K87" s="18">
        <v>41164174245</v>
      </c>
      <c r="L87" s="19">
        <f t="shared" si="9"/>
        <v>95.302094610001234</v>
      </c>
      <c r="M87" s="14"/>
      <c r="N87" s="14"/>
    </row>
    <row r="88" spans="1:14" x14ac:dyDescent="0.2">
      <c r="A88" s="15" t="s">
        <v>87</v>
      </c>
      <c r="B88" s="16" t="s">
        <v>1728</v>
      </c>
      <c r="C88" s="17">
        <v>1648025000</v>
      </c>
      <c r="D88" s="18">
        <v>484932334</v>
      </c>
      <c r="E88" s="18">
        <v>2132957334</v>
      </c>
      <c r="F88" s="19">
        <f t="shared" si="5"/>
        <v>1.1121937467310723</v>
      </c>
      <c r="G88" s="17">
        <v>1799819274</v>
      </c>
      <c r="H88" s="20">
        <f t="shared" si="6"/>
        <v>84.381400664247892</v>
      </c>
      <c r="I88" s="18">
        <f t="shared" si="7"/>
        <v>306953025</v>
      </c>
      <c r="J88" s="20">
        <f t="shared" si="8"/>
        <v>14.390959448980709</v>
      </c>
      <c r="K88" s="18">
        <v>2106772299</v>
      </c>
      <c r="L88" s="19">
        <f t="shared" si="9"/>
        <v>98.772360113228601</v>
      </c>
      <c r="M88" s="14"/>
      <c r="N88" s="14"/>
    </row>
    <row r="89" spans="1:14" x14ac:dyDescent="0.2">
      <c r="A89" s="15" t="s">
        <v>88</v>
      </c>
      <c r="B89" s="16" t="s">
        <v>1729</v>
      </c>
      <c r="C89" s="17">
        <v>1648025000</v>
      </c>
      <c r="D89" s="18">
        <v>484932334</v>
      </c>
      <c r="E89" s="18">
        <v>2132957334</v>
      </c>
      <c r="F89" s="19">
        <f t="shared" si="5"/>
        <v>1.1121937467310723</v>
      </c>
      <c r="G89" s="17">
        <v>1799819274</v>
      </c>
      <c r="H89" s="20">
        <f t="shared" si="6"/>
        <v>84.381400664247892</v>
      </c>
      <c r="I89" s="18">
        <f t="shared" si="7"/>
        <v>306953025</v>
      </c>
      <c r="J89" s="20">
        <f t="shared" si="8"/>
        <v>14.390959448980709</v>
      </c>
      <c r="K89" s="18">
        <v>2106772299</v>
      </c>
      <c r="L89" s="19">
        <f t="shared" si="9"/>
        <v>98.772360113228601</v>
      </c>
      <c r="M89" s="14"/>
      <c r="N89" s="14"/>
    </row>
    <row r="90" spans="1:14" x14ac:dyDescent="0.2">
      <c r="A90" s="15" t="s">
        <v>89</v>
      </c>
      <c r="B90" s="16" t="s">
        <v>1730</v>
      </c>
      <c r="C90" s="17">
        <v>54221456000</v>
      </c>
      <c r="D90" s="18">
        <v>-47015136400</v>
      </c>
      <c r="E90" s="18">
        <v>7206319600</v>
      </c>
      <c r="F90" s="19">
        <f t="shared" si="5"/>
        <v>3.7576108383917459</v>
      </c>
      <c r="G90" s="17">
        <v>3593210476</v>
      </c>
      <c r="H90" s="20">
        <f t="shared" si="6"/>
        <v>49.861936126174591</v>
      </c>
      <c r="I90" s="18">
        <f t="shared" si="7"/>
        <v>3249151617</v>
      </c>
      <c r="J90" s="20">
        <f t="shared" si="8"/>
        <v>45.087531463356136</v>
      </c>
      <c r="K90" s="18">
        <v>6842362093</v>
      </c>
      <c r="L90" s="19">
        <f t="shared" si="9"/>
        <v>94.949467589530727</v>
      </c>
      <c r="M90" s="14"/>
      <c r="N90" s="14"/>
    </row>
    <row r="91" spans="1:14" x14ac:dyDescent="0.2">
      <c r="A91" s="15" t="s">
        <v>90</v>
      </c>
      <c r="B91" s="16" t="s">
        <v>1731</v>
      </c>
      <c r="C91" s="17">
        <v>53988596000</v>
      </c>
      <c r="D91" s="18">
        <v>-47149501400</v>
      </c>
      <c r="E91" s="18">
        <v>6839094600</v>
      </c>
      <c r="F91" s="19">
        <f t="shared" si="5"/>
        <v>3.5661277073731865</v>
      </c>
      <c r="G91" s="17">
        <v>3283501811</v>
      </c>
      <c r="H91" s="20">
        <f t="shared" si="6"/>
        <v>48.010767551014723</v>
      </c>
      <c r="I91" s="18">
        <f t="shared" si="7"/>
        <v>3207185282</v>
      </c>
      <c r="J91" s="20">
        <f t="shared" si="8"/>
        <v>46.894881114818908</v>
      </c>
      <c r="K91" s="18">
        <v>6490687093</v>
      </c>
      <c r="L91" s="19">
        <f t="shared" si="9"/>
        <v>94.905648665833624</v>
      </c>
      <c r="M91" s="14"/>
      <c r="N91" s="14"/>
    </row>
    <row r="92" spans="1:14" x14ac:dyDescent="0.2">
      <c r="A92" s="15" t="s">
        <v>91</v>
      </c>
      <c r="B92" s="16" t="s">
        <v>1732</v>
      </c>
      <c r="C92" s="17">
        <v>232860000</v>
      </c>
      <c r="D92" s="18">
        <v>134365000</v>
      </c>
      <c r="E92" s="18">
        <v>367225000</v>
      </c>
      <c r="F92" s="19">
        <f t="shared" si="5"/>
        <v>0.19148313101855888</v>
      </c>
      <c r="G92" s="17">
        <v>309708665</v>
      </c>
      <c r="H92" s="20">
        <f t="shared" si="6"/>
        <v>84.337576417727561</v>
      </c>
      <c r="I92" s="18">
        <f t="shared" si="7"/>
        <v>41966335</v>
      </c>
      <c r="J92" s="20">
        <f t="shared" si="8"/>
        <v>11.427962420859146</v>
      </c>
      <c r="K92" s="18">
        <v>351675000</v>
      </c>
      <c r="L92" s="19">
        <f t="shared" si="9"/>
        <v>95.765538838586693</v>
      </c>
      <c r="M92" s="14"/>
      <c r="N92" s="14"/>
    </row>
    <row r="93" spans="1:14" x14ac:dyDescent="0.2">
      <c r="A93" s="15" t="s">
        <v>92</v>
      </c>
      <c r="B93" s="16" t="s">
        <v>1733</v>
      </c>
      <c r="C93" s="17">
        <v>14004860000</v>
      </c>
      <c r="D93" s="18">
        <v>-1213599665</v>
      </c>
      <c r="E93" s="18">
        <v>12791260335</v>
      </c>
      <c r="F93" s="19">
        <f t="shared" si="5"/>
        <v>6.6697816832168302</v>
      </c>
      <c r="G93" s="17">
        <v>5391906800</v>
      </c>
      <c r="H93" s="20">
        <f t="shared" si="6"/>
        <v>42.153053403552668</v>
      </c>
      <c r="I93" s="18">
        <f t="shared" si="7"/>
        <v>5778959747</v>
      </c>
      <c r="J93" s="20">
        <f t="shared" si="8"/>
        <v>45.178970606886644</v>
      </c>
      <c r="K93" s="18">
        <v>11170866547</v>
      </c>
      <c r="L93" s="19">
        <f t="shared" si="9"/>
        <v>87.332024010439312</v>
      </c>
      <c r="M93" s="14"/>
      <c r="N93" s="14"/>
    </row>
    <row r="94" spans="1:14" x14ac:dyDescent="0.2">
      <c r="A94" s="15" t="s">
        <v>93</v>
      </c>
      <c r="B94" s="16" t="s">
        <v>1734</v>
      </c>
      <c r="C94" s="17">
        <v>5947317000</v>
      </c>
      <c r="D94" s="18">
        <v>-1493891646</v>
      </c>
      <c r="E94" s="18">
        <v>4453425354</v>
      </c>
      <c r="F94" s="19">
        <f t="shared" si="5"/>
        <v>2.3221617007048923</v>
      </c>
      <c r="G94" s="17">
        <v>1685842674</v>
      </c>
      <c r="H94" s="20">
        <f t="shared" si="6"/>
        <v>37.854966458252214</v>
      </c>
      <c r="I94" s="18">
        <f t="shared" si="7"/>
        <v>1925950116</v>
      </c>
      <c r="J94" s="20">
        <f t="shared" si="8"/>
        <v>43.246489228120559</v>
      </c>
      <c r="K94" s="18">
        <v>3611792790</v>
      </c>
      <c r="L94" s="19">
        <f t="shared" si="9"/>
        <v>81.101455686372788</v>
      </c>
      <c r="M94" s="14"/>
      <c r="N94" s="14"/>
    </row>
    <row r="95" spans="1:14" x14ac:dyDescent="0.2">
      <c r="A95" s="15" t="s">
        <v>94</v>
      </c>
      <c r="B95" s="16" t="s">
        <v>1735</v>
      </c>
      <c r="C95" s="17">
        <v>486127000</v>
      </c>
      <c r="D95" s="18">
        <v>-214322000</v>
      </c>
      <c r="E95" s="18">
        <v>271805000</v>
      </c>
      <c r="F95" s="19">
        <f t="shared" si="5"/>
        <v>0.14172802076791993</v>
      </c>
      <c r="G95" s="17">
        <v>88873334</v>
      </c>
      <c r="H95" s="20">
        <f t="shared" si="6"/>
        <v>32.697461047442097</v>
      </c>
      <c r="I95" s="18">
        <f t="shared" si="7"/>
        <v>106000517</v>
      </c>
      <c r="J95" s="20">
        <f t="shared" si="8"/>
        <v>38.998736962160372</v>
      </c>
      <c r="K95" s="18">
        <v>194873851</v>
      </c>
      <c r="L95" s="19">
        <f t="shared" si="9"/>
        <v>71.696198009602469</v>
      </c>
      <c r="M95" s="14"/>
      <c r="N95" s="14"/>
    </row>
    <row r="96" spans="1:14" x14ac:dyDescent="0.2">
      <c r="A96" s="15" t="s">
        <v>95</v>
      </c>
      <c r="B96" s="16" t="s">
        <v>1736</v>
      </c>
      <c r="C96" s="17">
        <v>6933856000</v>
      </c>
      <c r="D96" s="18">
        <v>-308881988</v>
      </c>
      <c r="E96" s="18">
        <v>6624974012</v>
      </c>
      <c r="F96" s="19">
        <f t="shared" si="5"/>
        <v>3.4544782265214611</v>
      </c>
      <c r="G96" s="17">
        <v>3349170125</v>
      </c>
      <c r="H96" s="20">
        <f t="shared" si="6"/>
        <v>50.553709628649933</v>
      </c>
      <c r="I96" s="18">
        <f t="shared" si="7"/>
        <v>2586397781</v>
      </c>
      <c r="J96" s="20">
        <f t="shared" si="8"/>
        <v>39.040119649000673</v>
      </c>
      <c r="K96" s="18">
        <v>5935567906</v>
      </c>
      <c r="L96" s="19">
        <f t="shared" si="9"/>
        <v>89.593829277650599</v>
      </c>
      <c r="M96" s="14"/>
      <c r="N96" s="14"/>
    </row>
    <row r="97" spans="1:14" x14ac:dyDescent="0.2">
      <c r="A97" s="15" t="s">
        <v>96</v>
      </c>
      <c r="B97" s="16" t="s">
        <v>1737</v>
      </c>
      <c r="C97" s="17">
        <v>637560000</v>
      </c>
      <c r="D97" s="18">
        <v>803495969</v>
      </c>
      <c r="E97" s="18">
        <v>1441055969</v>
      </c>
      <c r="F97" s="19">
        <f t="shared" si="5"/>
        <v>0.7514137352225565</v>
      </c>
      <c r="G97" s="17">
        <v>268020667</v>
      </c>
      <c r="H97" s="20">
        <f t="shared" si="6"/>
        <v>18.598907520988867</v>
      </c>
      <c r="I97" s="18">
        <f t="shared" si="7"/>
        <v>1160611333</v>
      </c>
      <c r="J97" s="20">
        <f t="shared" si="8"/>
        <v>80.538949073948146</v>
      </c>
      <c r="K97" s="18">
        <v>1428632000</v>
      </c>
      <c r="L97" s="19">
        <f t="shared" si="9"/>
        <v>99.137856594937006</v>
      </c>
      <c r="M97" s="14"/>
      <c r="N97" s="14"/>
    </row>
    <row r="98" spans="1:14" x14ac:dyDescent="0.2">
      <c r="A98" s="15" t="s">
        <v>97</v>
      </c>
      <c r="B98" s="16" t="s">
        <v>1738</v>
      </c>
      <c r="C98" s="17">
        <v>7102544000</v>
      </c>
      <c r="D98" s="18">
        <v>2124288142</v>
      </c>
      <c r="E98" s="18">
        <v>9226832142</v>
      </c>
      <c r="F98" s="19">
        <f t="shared" si="5"/>
        <v>4.8111721912528731</v>
      </c>
      <c r="G98" s="17">
        <v>5746412701</v>
      </c>
      <c r="H98" s="20">
        <f t="shared" si="6"/>
        <v>62.279367528999096</v>
      </c>
      <c r="I98" s="18">
        <f t="shared" si="7"/>
        <v>3469492612</v>
      </c>
      <c r="J98" s="20">
        <f t="shared" si="8"/>
        <v>37.602207979996436</v>
      </c>
      <c r="K98" s="18">
        <v>9215905313</v>
      </c>
      <c r="L98" s="19">
        <f t="shared" si="9"/>
        <v>99.881575508995539</v>
      </c>
      <c r="M98" s="14"/>
      <c r="N98" s="14"/>
    </row>
    <row r="99" spans="1:14" x14ac:dyDescent="0.2">
      <c r="A99" s="15" t="s">
        <v>98</v>
      </c>
      <c r="B99" s="16" t="s">
        <v>1739</v>
      </c>
      <c r="C99" s="17">
        <v>7102544000</v>
      </c>
      <c r="D99" s="18">
        <v>2124288142</v>
      </c>
      <c r="E99" s="18">
        <v>9226832142</v>
      </c>
      <c r="F99" s="19">
        <f t="shared" si="5"/>
        <v>4.8111721912528731</v>
      </c>
      <c r="G99" s="17">
        <v>5746412701</v>
      </c>
      <c r="H99" s="20">
        <f t="shared" si="6"/>
        <v>62.279367528999096</v>
      </c>
      <c r="I99" s="18">
        <f t="shared" si="7"/>
        <v>3469492612</v>
      </c>
      <c r="J99" s="20">
        <f t="shared" si="8"/>
        <v>37.602207979996436</v>
      </c>
      <c r="K99" s="18">
        <v>9215905313</v>
      </c>
      <c r="L99" s="19">
        <f t="shared" si="9"/>
        <v>99.881575508995539</v>
      </c>
      <c r="M99" s="14"/>
      <c r="N99" s="14"/>
    </row>
    <row r="100" spans="1:14" x14ac:dyDescent="0.2">
      <c r="A100" s="15" t="s">
        <v>99</v>
      </c>
      <c r="B100" s="16" t="s">
        <v>1740</v>
      </c>
      <c r="C100" s="17">
        <v>6000000000</v>
      </c>
      <c r="D100" s="18">
        <v>539059308</v>
      </c>
      <c r="E100" s="18">
        <v>6539059308</v>
      </c>
      <c r="F100" s="19">
        <f t="shared" si="5"/>
        <v>3.40967948862929</v>
      </c>
      <c r="G100" s="17">
        <v>3851044836</v>
      </c>
      <c r="H100" s="20">
        <f t="shared" si="6"/>
        <v>58.892948581894103</v>
      </c>
      <c r="I100" s="18">
        <f t="shared" si="7"/>
        <v>2687976037</v>
      </c>
      <c r="J100" s="20">
        <f t="shared" si="8"/>
        <v>41.10646364243069</v>
      </c>
      <c r="K100" s="18">
        <v>6539020873</v>
      </c>
      <c r="L100" s="19">
        <f t="shared" si="9"/>
        <v>99.999412224324786</v>
      </c>
      <c r="M100" s="14"/>
      <c r="N100" s="14"/>
    </row>
    <row r="101" spans="1:14" x14ac:dyDescent="0.2">
      <c r="A101" s="15" t="s">
        <v>100</v>
      </c>
      <c r="B101" s="16" t="s">
        <v>1741</v>
      </c>
      <c r="C101" s="17">
        <v>6000000000</v>
      </c>
      <c r="D101" s="18">
        <v>539059308</v>
      </c>
      <c r="E101" s="18">
        <v>6539059308</v>
      </c>
      <c r="F101" s="19">
        <f t="shared" si="5"/>
        <v>3.40967948862929</v>
      </c>
      <c r="G101" s="17">
        <v>3851044836</v>
      </c>
      <c r="H101" s="20">
        <f t="shared" si="6"/>
        <v>58.892948581894103</v>
      </c>
      <c r="I101" s="18">
        <f t="shared" si="7"/>
        <v>2687976037</v>
      </c>
      <c r="J101" s="20">
        <f t="shared" si="8"/>
        <v>41.10646364243069</v>
      </c>
      <c r="K101" s="18">
        <v>6539020873</v>
      </c>
      <c r="L101" s="19">
        <f t="shared" si="9"/>
        <v>99.999412224324786</v>
      </c>
      <c r="M101" s="14"/>
      <c r="N101" s="14"/>
    </row>
    <row r="102" spans="1:14" x14ac:dyDescent="0.2">
      <c r="A102" s="15" t="s">
        <v>101</v>
      </c>
      <c r="B102" s="16" t="s">
        <v>1742</v>
      </c>
      <c r="C102" s="17">
        <v>3900000000</v>
      </c>
      <c r="D102" s="18">
        <v>1396928587</v>
      </c>
      <c r="E102" s="18">
        <v>5296928587</v>
      </c>
      <c r="F102" s="19">
        <f t="shared" si="5"/>
        <v>2.7619918867736972</v>
      </c>
      <c r="G102" s="17">
        <v>3974752216</v>
      </c>
      <c r="H102" s="20">
        <f t="shared" si="6"/>
        <v>75.038810712967603</v>
      </c>
      <c r="I102" s="18">
        <f t="shared" si="7"/>
        <v>1314494904</v>
      </c>
      <c r="J102" s="20">
        <f t="shared" si="8"/>
        <v>24.816171908114871</v>
      </c>
      <c r="K102" s="18">
        <v>5289247120</v>
      </c>
      <c r="L102" s="19">
        <f t="shared" si="9"/>
        <v>99.854982621082485</v>
      </c>
      <c r="M102" s="14"/>
      <c r="N102" s="14"/>
    </row>
    <row r="103" spans="1:14" x14ac:dyDescent="0.2">
      <c r="A103" s="15" t="s">
        <v>102</v>
      </c>
      <c r="B103" s="16" t="s">
        <v>1743</v>
      </c>
      <c r="C103" s="17">
        <v>3900000000</v>
      </c>
      <c r="D103" s="18">
        <v>1396928587</v>
      </c>
      <c r="E103" s="18">
        <v>5296928587</v>
      </c>
      <c r="F103" s="19">
        <f t="shared" si="5"/>
        <v>2.7619918867736972</v>
      </c>
      <c r="G103" s="17">
        <v>3974752216</v>
      </c>
      <c r="H103" s="20">
        <f t="shared" si="6"/>
        <v>75.038810712967603</v>
      </c>
      <c r="I103" s="18">
        <f t="shared" si="7"/>
        <v>1314494904</v>
      </c>
      <c r="J103" s="20">
        <f t="shared" si="8"/>
        <v>24.816171908114871</v>
      </c>
      <c r="K103" s="18">
        <v>5289247120</v>
      </c>
      <c r="L103" s="19">
        <f t="shared" si="9"/>
        <v>99.854982621082485</v>
      </c>
      <c r="M103" s="14"/>
      <c r="N103" s="14"/>
    </row>
    <row r="104" spans="1:14" x14ac:dyDescent="0.2">
      <c r="A104" s="15" t="s">
        <v>103</v>
      </c>
      <c r="B104" s="16" t="s">
        <v>1744</v>
      </c>
      <c r="C104" s="17">
        <v>3960814000</v>
      </c>
      <c r="D104" s="18">
        <v>-213000000</v>
      </c>
      <c r="E104" s="18">
        <v>3747814000</v>
      </c>
      <c r="F104" s="19">
        <f t="shared" si="5"/>
        <v>1.954232852325384</v>
      </c>
      <c r="G104" s="17">
        <v>2891846081</v>
      </c>
      <c r="H104" s="20">
        <f t="shared" si="6"/>
        <v>77.160875139481305</v>
      </c>
      <c r="I104" s="18">
        <f t="shared" si="7"/>
        <v>521392639</v>
      </c>
      <c r="J104" s="20">
        <f t="shared" si="8"/>
        <v>13.911913424732392</v>
      </c>
      <c r="K104" s="18">
        <v>3413238720</v>
      </c>
      <c r="L104" s="19">
        <f t="shared" si="9"/>
        <v>91.07278856421371</v>
      </c>
      <c r="M104" s="14"/>
      <c r="N104" s="14"/>
    </row>
    <row r="105" spans="1:14" x14ac:dyDescent="0.2">
      <c r="A105" s="15" t="s">
        <v>104</v>
      </c>
      <c r="B105" s="16" t="s">
        <v>1745</v>
      </c>
      <c r="C105" s="17">
        <v>3960814000</v>
      </c>
      <c r="D105" s="18">
        <v>-213000000</v>
      </c>
      <c r="E105" s="18">
        <v>3747814000</v>
      </c>
      <c r="F105" s="19">
        <f t="shared" si="5"/>
        <v>1.954232852325384</v>
      </c>
      <c r="G105" s="17">
        <v>2891846081</v>
      </c>
      <c r="H105" s="20">
        <f t="shared" si="6"/>
        <v>77.160875139481305</v>
      </c>
      <c r="I105" s="18">
        <f t="shared" si="7"/>
        <v>521392639</v>
      </c>
      <c r="J105" s="20">
        <f t="shared" si="8"/>
        <v>13.911913424732392</v>
      </c>
      <c r="K105" s="18">
        <v>3413238720</v>
      </c>
      <c r="L105" s="19">
        <f t="shared" si="9"/>
        <v>91.07278856421371</v>
      </c>
      <c r="M105" s="14"/>
      <c r="N105" s="14"/>
    </row>
    <row r="106" spans="1:14" x14ac:dyDescent="0.2">
      <c r="A106" s="15" t="s">
        <v>105</v>
      </c>
      <c r="B106" s="16" t="s">
        <v>1746</v>
      </c>
      <c r="C106" s="17">
        <v>3791654000</v>
      </c>
      <c r="D106" s="18">
        <v>-212886667</v>
      </c>
      <c r="E106" s="18">
        <v>3578767333</v>
      </c>
      <c r="F106" s="19">
        <f t="shared" si="5"/>
        <v>1.8660863887528831</v>
      </c>
      <c r="G106" s="17">
        <v>2732722747</v>
      </c>
      <c r="H106" s="20">
        <f t="shared" si="6"/>
        <v>76.359329699961805</v>
      </c>
      <c r="I106" s="18">
        <f t="shared" si="7"/>
        <v>511469306</v>
      </c>
      <c r="J106" s="20">
        <f t="shared" si="8"/>
        <v>14.291773071798072</v>
      </c>
      <c r="K106" s="18">
        <v>3244192053</v>
      </c>
      <c r="L106" s="19">
        <f t="shared" si="9"/>
        <v>90.651102771759867</v>
      </c>
      <c r="M106" s="14"/>
      <c r="N106" s="14"/>
    </row>
    <row r="107" spans="1:14" x14ac:dyDescent="0.2">
      <c r="A107" s="15" t="s">
        <v>106</v>
      </c>
      <c r="B107" s="16" t="s">
        <v>1747</v>
      </c>
      <c r="C107" s="17">
        <v>169160000</v>
      </c>
      <c r="D107" s="18">
        <v>-113333</v>
      </c>
      <c r="E107" s="18">
        <v>169046667</v>
      </c>
      <c r="F107" s="19">
        <f t="shared" si="5"/>
        <v>8.8146463572501041E-2</v>
      </c>
      <c r="G107" s="17">
        <v>159123334</v>
      </c>
      <c r="H107" s="20">
        <f t="shared" si="6"/>
        <v>94.129826292286495</v>
      </c>
      <c r="I107" s="18">
        <f t="shared" si="7"/>
        <v>9923333</v>
      </c>
      <c r="J107" s="20">
        <f t="shared" si="8"/>
        <v>5.8701737077135041</v>
      </c>
      <c r="K107" s="18">
        <v>169046667</v>
      </c>
      <c r="L107" s="19">
        <f t="shared" si="9"/>
        <v>100</v>
      </c>
      <c r="M107" s="14"/>
      <c r="N107" s="14"/>
    </row>
    <row r="108" spans="1:14" x14ac:dyDescent="0.2">
      <c r="A108" s="15" t="s">
        <v>107</v>
      </c>
      <c r="B108" s="16" t="s">
        <v>1155</v>
      </c>
      <c r="C108" s="17">
        <v>78458272000</v>
      </c>
      <c r="D108" s="18">
        <v>430448825</v>
      </c>
      <c r="E108" s="18">
        <v>78888720825</v>
      </c>
      <c r="F108" s="19">
        <f t="shared" si="5"/>
        <v>41.135160366587215</v>
      </c>
      <c r="G108" s="17">
        <v>18188385980</v>
      </c>
      <c r="H108" s="20">
        <f t="shared" si="6"/>
        <v>23.055749655704979</v>
      </c>
      <c r="I108" s="18">
        <f t="shared" si="7"/>
        <v>38525911477</v>
      </c>
      <c r="J108" s="20">
        <f t="shared" si="8"/>
        <v>48.835766474731656</v>
      </c>
      <c r="K108" s="18">
        <v>56714297457</v>
      </c>
      <c r="L108" s="19">
        <f t="shared" si="9"/>
        <v>71.891516130436642</v>
      </c>
      <c r="M108" s="14"/>
      <c r="N108" s="14"/>
    </row>
    <row r="109" spans="1:14" x14ac:dyDescent="0.2">
      <c r="A109" s="15" t="s">
        <v>108</v>
      </c>
      <c r="B109" s="16" t="s">
        <v>1748</v>
      </c>
      <c r="C109" s="17">
        <v>2225080000</v>
      </c>
      <c r="D109" s="18">
        <v>0</v>
      </c>
      <c r="E109" s="18">
        <v>2225080000</v>
      </c>
      <c r="F109" s="19">
        <f t="shared" si="5"/>
        <v>1.1602295191416025</v>
      </c>
      <c r="G109" s="17">
        <v>849096767</v>
      </c>
      <c r="H109" s="20">
        <f t="shared" si="6"/>
        <v>38.160280394412787</v>
      </c>
      <c r="I109" s="18">
        <f t="shared" si="7"/>
        <v>958788014</v>
      </c>
      <c r="J109" s="20">
        <f t="shared" si="8"/>
        <v>43.090046829776909</v>
      </c>
      <c r="K109" s="18">
        <v>1807884781</v>
      </c>
      <c r="L109" s="19">
        <f t="shared" si="9"/>
        <v>81.250327224189689</v>
      </c>
      <c r="M109" s="14"/>
      <c r="N109" s="14"/>
    </row>
    <row r="110" spans="1:14" x14ac:dyDescent="0.2">
      <c r="A110" s="15" t="s">
        <v>109</v>
      </c>
      <c r="B110" s="16" t="s">
        <v>1749</v>
      </c>
      <c r="C110" s="17">
        <v>2225080000</v>
      </c>
      <c r="D110" s="18">
        <v>0</v>
      </c>
      <c r="E110" s="18">
        <v>2225080000</v>
      </c>
      <c r="F110" s="19">
        <f t="shared" si="5"/>
        <v>1.1602295191416025</v>
      </c>
      <c r="G110" s="17">
        <v>849096767</v>
      </c>
      <c r="H110" s="20">
        <f t="shared" si="6"/>
        <v>38.160280394412787</v>
      </c>
      <c r="I110" s="18">
        <f t="shared" si="7"/>
        <v>958788014</v>
      </c>
      <c r="J110" s="20">
        <f t="shared" si="8"/>
        <v>43.090046829776909</v>
      </c>
      <c r="K110" s="18">
        <v>1807884781</v>
      </c>
      <c r="L110" s="19">
        <f t="shared" si="9"/>
        <v>81.250327224189689</v>
      </c>
      <c r="M110" s="14"/>
      <c r="N110" s="14"/>
    </row>
    <row r="111" spans="1:14" x14ac:dyDescent="0.2">
      <c r="A111" s="15" t="s">
        <v>110</v>
      </c>
      <c r="B111" s="16" t="s">
        <v>1750</v>
      </c>
      <c r="C111" s="17">
        <v>22075000000</v>
      </c>
      <c r="D111" s="18">
        <v>-116000000</v>
      </c>
      <c r="E111" s="18">
        <v>21959000000</v>
      </c>
      <c r="F111" s="19">
        <f t="shared" si="5"/>
        <v>11.450141123389024</v>
      </c>
      <c r="G111" s="17">
        <v>6265524599</v>
      </c>
      <c r="H111" s="20">
        <f t="shared" si="6"/>
        <v>28.532832091625306</v>
      </c>
      <c r="I111" s="18">
        <f t="shared" si="7"/>
        <v>15292769156</v>
      </c>
      <c r="J111" s="20">
        <f t="shared" si="8"/>
        <v>69.642375135479767</v>
      </c>
      <c r="K111" s="18">
        <v>21558293755</v>
      </c>
      <c r="L111" s="19">
        <f t="shared" si="9"/>
        <v>98.175207227105048</v>
      </c>
      <c r="M111" s="14"/>
      <c r="N111" s="14"/>
    </row>
    <row r="112" spans="1:14" x14ac:dyDescent="0.2">
      <c r="A112" s="15" t="s">
        <v>111</v>
      </c>
      <c r="B112" s="16" t="s">
        <v>1751</v>
      </c>
      <c r="C112" s="17">
        <v>22075000000</v>
      </c>
      <c r="D112" s="18">
        <v>-116000000</v>
      </c>
      <c r="E112" s="18">
        <v>21959000000</v>
      </c>
      <c r="F112" s="19">
        <f t="shared" si="5"/>
        <v>11.450141123389024</v>
      </c>
      <c r="G112" s="17">
        <v>6265524599</v>
      </c>
      <c r="H112" s="20">
        <f t="shared" si="6"/>
        <v>28.532832091625306</v>
      </c>
      <c r="I112" s="18">
        <f t="shared" si="7"/>
        <v>15292769156</v>
      </c>
      <c r="J112" s="20">
        <f t="shared" si="8"/>
        <v>69.642375135479767</v>
      </c>
      <c r="K112" s="18">
        <v>21558293755</v>
      </c>
      <c r="L112" s="19">
        <f t="shared" si="9"/>
        <v>98.175207227105048</v>
      </c>
      <c r="M112" s="14"/>
      <c r="N112" s="14"/>
    </row>
    <row r="113" spans="1:14" x14ac:dyDescent="0.2">
      <c r="A113" s="15" t="s">
        <v>112</v>
      </c>
      <c r="B113" s="16" t="s">
        <v>1752</v>
      </c>
      <c r="C113" s="17">
        <v>3483100000</v>
      </c>
      <c r="D113" s="18">
        <v>-106238512</v>
      </c>
      <c r="E113" s="18">
        <v>3376861488</v>
      </c>
      <c r="F113" s="19">
        <f t="shared" si="5"/>
        <v>1.7608060745816043</v>
      </c>
      <c r="G113" s="17">
        <v>2080726604</v>
      </c>
      <c r="H113" s="20">
        <f t="shared" si="6"/>
        <v>61.617173561724726</v>
      </c>
      <c r="I113" s="18">
        <f t="shared" si="7"/>
        <v>1294877718</v>
      </c>
      <c r="J113" s="20">
        <f t="shared" si="8"/>
        <v>38.345597608947593</v>
      </c>
      <c r="K113" s="18">
        <v>3375604322</v>
      </c>
      <c r="L113" s="19">
        <f t="shared" si="9"/>
        <v>99.962771170672312</v>
      </c>
      <c r="M113" s="14"/>
      <c r="N113" s="14"/>
    </row>
    <row r="114" spans="1:14" x14ac:dyDescent="0.2">
      <c r="A114" s="15" t="s">
        <v>113</v>
      </c>
      <c r="B114" s="16" t="s">
        <v>1753</v>
      </c>
      <c r="C114" s="17">
        <v>3483100000</v>
      </c>
      <c r="D114" s="18">
        <v>-106238512</v>
      </c>
      <c r="E114" s="18">
        <v>3376861488</v>
      </c>
      <c r="F114" s="19">
        <f t="shared" si="5"/>
        <v>1.7608060745816043</v>
      </c>
      <c r="G114" s="17">
        <v>2080726604</v>
      </c>
      <c r="H114" s="20">
        <f t="shared" si="6"/>
        <v>61.617173561724726</v>
      </c>
      <c r="I114" s="18">
        <f t="shared" si="7"/>
        <v>1294877718</v>
      </c>
      <c r="J114" s="20">
        <f t="shared" si="8"/>
        <v>38.345597608947593</v>
      </c>
      <c r="K114" s="18">
        <v>3375604322</v>
      </c>
      <c r="L114" s="19">
        <f t="shared" si="9"/>
        <v>99.962771170672312</v>
      </c>
      <c r="M114" s="14"/>
      <c r="N114" s="14"/>
    </row>
    <row r="115" spans="1:14" x14ac:dyDescent="0.2">
      <c r="A115" s="15" t="s">
        <v>114</v>
      </c>
      <c r="B115" s="16" t="s">
        <v>1754</v>
      </c>
      <c r="C115" s="17">
        <v>32063795000</v>
      </c>
      <c r="D115" s="18">
        <v>-225775000</v>
      </c>
      <c r="E115" s="18">
        <v>31838020000</v>
      </c>
      <c r="F115" s="19">
        <f t="shared" si="5"/>
        <v>16.601385404129616</v>
      </c>
      <c r="G115" s="17">
        <v>1733007381</v>
      </c>
      <c r="H115" s="20">
        <f t="shared" si="6"/>
        <v>5.4432008680188027</v>
      </c>
      <c r="I115" s="18">
        <f t="shared" si="7"/>
        <v>11667782090</v>
      </c>
      <c r="J115" s="20">
        <f t="shared" si="8"/>
        <v>36.647323200374899</v>
      </c>
      <c r="K115" s="18">
        <v>13400789471</v>
      </c>
      <c r="L115" s="19">
        <f t="shared" si="9"/>
        <v>42.090524068393698</v>
      </c>
      <c r="M115" s="14"/>
      <c r="N115" s="14"/>
    </row>
    <row r="116" spans="1:14" x14ac:dyDescent="0.2">
      <c r="A116" s="15" t="s">
        <v>115</v>
      </c>
      <c r="B116" s="16" t="s">
        <v>1755</v>
      </c>
      <c r="C116" s="17">
        <v>32063795000</v>
      </c>
      <c r="D116" s="18">
        <v>-225775000</v>
      </c>
      <c r="E116" s="18">
        <v>31838020000</v>
      </c>
      <c r="F116" s="19">
        <f t="shared" si="5"/>
        <v>16.601385404129616</v>
      </c>
      <c r="G116" s="17">
        <v>1733007381</v>
      </c>
      <c r="H116" s="20">
        <f t="shared" si="6"/>
        <v>5.4432008680188027</v>
      </c>
      <c r="I116" s="18">
        <f t="shared" si="7"/>
        <v>11667782090</v>
      </c>
      <c r="J116" s="20">
        <f t="shared" si="8"/>
        <v>36.647323200374899</v>
      </c>
      <c r="K116" s="18">
        <v>13400789471</v>
      </c>
      <c r="L116" s="19">
        <f t="shared" si="9"/>
        <v>42.090524068393698</v>
      </c>
      <c r="M116" s="14"/>
      <c r="N116" s="14"/>
    </row>
    <row r="117" spans="1:14" x14ac:dyDescent="0.2">
      <c r="A117" s="15" t="s">
        <v>116</v>
      </c>
      <c r="B117" s="16" t="s">
        <v>1756</v>
      </c>
      <c r="C117" s="17">
        <v>1937200000</v>
      </c>
      <c r="D117" s="18">
        <v>3946356077</v>
      </c>
      <c r="E117" s="18">
        <v>5883556077</v>
      </c>
      <c r="F117" s="19">
        <f t="shared" si="5"/>
        <v>3.0678786551766062</v>
      </c>
      <c r="G117" s="17">
        <v>1870829658</v>
      </c>
      <c r="H117" s="20">
        <f t="shared" si="6"/>
        <v>31.797600524510138</v>
      </c>
      <c r="I117" s="18">
        <f t="shared" si="7"/>
        <v>3917569128</v>
      </c>
      <c r="J117" s="20">
        <f t="shared" si="8"/>
        <v>66.585056328681276</v>
      </c>
      <c r="K117" s="18">
        <v>5788398786</v>
      </c>
      <c r="L117" s="19">
        <f t="shared" si="9"/>
        <v>98.382656853191406</v>
      </c>
      <c r="M117" s="14"/>
      <c r="N117" s="14"/>
    </row>
    <row r="118" spans="1:14" x14ac:dyDescent="0.2">
      <c r="A118" s="15" t="s">
        <v>117</v>
      </c>
      <c r="B118" s="16" t="s">
        <v>1757</v>
      </c>
      <c r="C118" s="17">
        <v>1937200000</v>
      </c>
      <c r="D118" s="18">
        <v>3946356077</v>
      </c>
      <c r="E118" s="18">
        <v>5883556077</v>
      </c>
      <c r="F118" s="19">
        <f t="shared" si="5"/>
        <v>3.0678786551766062</v>
      </c>
      <c r="G118" s="17">
        <v>1870829658</v>
      </c>
      <c r="H118" s="20">
        <f t="shared" si="6"/>
        <v>31.797600524510138</v>
      </c>
      <c r="I118" s="18">
        <f t="shared" si="7"/>
        <v>3917569128</v>
      </c>
      <c r="J118" s="20">
        <f t="shared" si="8"/>
        <v>66.585056328681276</v>
      </c>
      <c r="K118" s="18">
        <v>5788398786</v>
      </c>
      <c r="L118" s="19">
        <f t="shared" si="9"/>
        <v>98.382656853191406</v>
      </c>
      <c r="M118" s="14"/>
      <c r="N118" s="14"/>
    </row>
    <row r="119" spans="1:14" x14ac:dyDescent="0.2">
      <c r="A119" s="15" t="s">
        <v>118</v>
      </c>
      <c r="B119" s="16" t="s">
        <v>1758</v>
      </c>
      <c r="C119" s="17">
        <v>11258100000</v>
      </c>
      <c r="D119" s="18">
        <v>-3409668740</v>
      </c>
      <c r="E119" s="18">
        <v>7848431260</v>
      </c>
      <c r="F119" s="19">
        <f t="shared" si="5"/>
        <v>4.0924288685376355</v>
      </c>
      <c r="G119" s="17">
        <v>2360211974</v>
      </c>
      <c r="H119" s="20">
        <f t="shared" si="6"/>
        <v>30.07240422718565</v>
      </c>
      <c r="I119" s="18">
        <f t="shared" si="7"/>
        <v>3880496916</v>
      </c>
      <c r="J119" s="20">
        <f t="shared" si="8"/>
        <v>49.44296238889401</v>
      </c>
      <c r="K119" s="18">
        <v>6240708890</v>
      </c>
      <c r="L119" s="19">
        <f t="shared" si="9"/>
        <v>79.515366616079646</v>
      </c>
      <c r="M119" s="14"/>
      <c r="N119" s="14"/>
    </row>
    <row r="120" spans="1:14" x14ac:dyDescent="0.2">
      <c r="A120" s="15" t="s">
        <v>119</v>
      </c>
      <c r="B120" s="16" t="s">
        <v>1759</v>
      </c>
      <c r="C120" s="17">
        <v>11258100000</v>
      </c>
      <c r="D120" s="18">
        <v>-3409668740</v>
      </c>
      <c r="E120" s="18">
        <v>7848431260</v>
      </c>
      <c r="F120" s="19">
        <f t="shared" si="5"/>
        <v>4.0924288685376355</v>
      </c>
      <c r="G120" s="17">
        <v>2360211974</v>
      </c>
      <c r="H120" s="20">
        <f t="shared" si="6"/>
        <v>30.07240422718565</v>
      </c>
      <c r="I120" s="18">
        <f t="shared" si="7"/>
        <v>3880496916</v>
      </c>
      <c r="J120" s="20">
        <f t="shared" si="8"/>
        <v>49.44296238889401</v>
      </c>
      <c r="K120" s="18">
        <v>6240708890</v>
      </c>
      <c r="L120" s="19">
        <f t="shared" si="9"/>
        <v>79.515366616079646</v>
      </c>
      <c r="M120" s="14"/>
      <c r="N120" s="14"/>
    </row>
    <row r="121" spans="1:14" x14ac:dyDescent="0.2">
      <c r="A121" s="15" t="s">
        <v>120</v>
      </c>
      <c r="B121" s="16" t="s">
        <v>1760</v>
      </c>
      <c r="C121" s="17">
        <v>959800000</v>
      </c>
      <c r="D121" s="18">
        <v>341775000</v>
      </c>
      <c r="E121" s="18">
        <v>1301575000</v>
      </c>
      <c r="F121" s="19">
        <f t="shared" si="5"/>
        <v>0.67868379401043166</v>
      </c>
      <c r="G121" s="17">
        <v>892154667</v>
      </c>
      <c r="H121" s="20">
        <f t="shared" si="6"/>
        <v>68.544238096152739</v>
      </c>
      <c r="I121" s="18">
        <f t="shared" si="7"/>
        <v>66305333</v>
      </c>
      <c r="J121" s="20">
        <f t="shared" si="8"/>
        <v>5.0942383650577181</v>
      </c>
      <c r="K121" s="18">
        <v>958460000</v>
      </c>
      <c r="L121" s="19">
        <f t="shared" si="9"/>
        <v>73.638476461210459</v>
      </c>
      <c r="M121" s="14"/>
      <c r="N121" s="14"/>
    </row>
    <row r="122" spans="1:14" x14ac:dyDescent="0.2">
      <c r="A122" s="15" t="s">
        <v>121</v>
      </c>
      <c r="B122" s="16" t="s">
        <v>1761</v>
      </c>
      <c r="C122" s="17">
        <v>959800000</v>
      </c>
      <c r="D122" s="18">
        <v>341775000</v>
      </c>
      <c r="E122" s="18">
        <v>1301575000</v>
      </c>
      <c r="F122" s="19">
        <f t="shared" si="5"/>
        <v>0.67868379401043166</v>
      </c>
      <c r="G122" s="17">
        <v>892154667</v>
      </c>
      <c r="H122" s="20">
        <f t="shared" si="6"/>
        <v>68.544238096152739</v>
      </c>
      <c r="I122" s="18">
        <f t="shared" si="7"/>
        <v>66305333</v>
      </c>
      <c r="J122" s="20">
        <f t="shared" si="8"/>
        <v>5.0942383650577181</v>
      </c>
      <c r="K122" s="18">
        <v>958460000</v>
      </c>
      <c r="L122" s="19">
        <f t="shared" si="9"/>
        <v>73.638476461210459</v>
      </c>
      <c r="M122" s="14"/>
      <c r="N122" s="14"/>
    </row>
    <row r="123" spans="1:14" x14ac:dyDescent="0.2">
      <c r="A123" s="15" t="s">
        <v>122</v>
      </c>
      <c r="B123" s="16" t="s">
        <v>1762</v>
      </c>
      <c r="C123" s="17">
        <v>758368000</v>
      </c>
      <c r="D123" s="18">
        <v>0</v>
      </c>
      <c r="E123" s="18">
        <v>758368000</v>
      </c>
      <c r="F123" s="19">
        <f t="shared" si="5"/>
        <v>0.39543788986120898</v>
      </c>
      <c r="G123" s="17">
        <v>641716876</v>
      </c>
      <c r="H123" s="20">
        <f t="shared" si="6"/>
        <v>84.618137368665344</v>
      </c>
      <c r="I123" s="18">
        <f t="shared" si="7"/>
        <v>53639724</v>
      </c>
      <c r="J123" s="20">
        <f t="shared" si="8"/>
        <v>7.0730468585172375</v>
      </c>
      <c r="K123" s="18">
        <v>695356600</v>
      </c>
      <c r="L123" s="19">
        <f t="shared" si="9"/>
        <v>91.691184227182575</v>
      </c>
      <c r="M123" s="14"/>
      <c r="N123" s="14"/>
    </row>
    <row r="124" spans="1:14" x14ac:dyDescent="0.2">
      <c r="A124" s="15" t="s">
        <v>123</v>
      </c>
      <c r="B124" s="16" t="s">
        <v>1763</v>
      </c>
      <c r="C124" s="17">
        <v>758368000</v>
      </c>
      <c r="D124" s="18">
        <v>0</v>
      </c>
      <c r="E124" s="18">
        <v>758368000</v>
      </c>
      <c r="F124" s="19">
        <f t="shared" si="5"/>
        <v>0.39543788986120898</v>
      </c>
      <c r="G124" s="17">
        <v>641716876</v>
      </c>
      <c r="H124" s="20">
        <f t="shared" si="6"/>
        <v>84.618137368665344</v>
      </c>
      <c r="I124" s="18">
        <f t="shared" si="7"/>
        <v>53639724</v>
      </c>
      <c r="J124" s="20">
        <f t="shared" si="8"/>
        <v>7.0730468585172375</v>
      </c>
      <c r="K124" s="18">
        <v>695356600</v>
      </c>
      <c r="L124" s="19">
        <f t="shared" si="9"/>
        <v>91.691184227182575</v>
      </c>
      <c r="M124" s="14"/>
      <c r="N124" s="14"/>
    </row>
    <row r="125" spans="1:14" x14ac:dyDescent="0.2">
      <c r="A125" s="15" t="s">
        <v>124</v>
      </c>
      <c r="B125" s="16" t="s">
        <v>1764</v>
      </c>
      <c r="C125" s="17">
        <v>2897829000</v>
      </c>
      <c r="D125" s="18">
        <v>0</v>
      </c>
      <c r="E125" s="18">
        <v>2897829000</v>
      </c>
      <c r="F125" s="19">
        <f t="shared" si="5"/>
        <v>1.5110228608520102</v>
      </c>
      <c r="G125" s="17">
        <v>1495117454</v>
      </c>
      <c r="H125" s="20">
        <f t="shared" si="6"/>
        <v>51.594398910356688</v>
      </c>
      <c r="I125" s="18">
        <f t="shared" si="7"/>
        <v>1393683398</v>
      </c>
      <c r="J125" s="20">
        <f t="shared" si="8"/>
        <v>48.094052409579724</v>
      </c>
      <c r="K125" s="18">
        <v>2888800852</v>
      </c>
      <c r="L125" s="19">
        <f t="shared" si="9"/>
        <v>99.688451319936405</v>
      </c>
      <c r="M125" s="14"/>
      <c r="N125" s="14"/>
    </row>
    <row r="126" spans="1:14" x14ac:dyDescent="0.2">
      <c r="A126" s="15" t="s">
        <v>125</v>
      </c>
      <c r="B126" s="16" t="s">
        <v>1765</v>
      </c>
      <c r="C126" s="17">
        <v>2897829000</v>
      </c>
      <c r="D126" s="18">
        <v>0</v>
      </c>
      <c r="E126" s="18">
        <v>2897829000</v>
      </c>
      <c r="F126" s="19">
        <f t="shared" si="5"/>
        <v>1.5110228608520102</v>
      </c>
      <c r="G126" s="17">
        <v>1495117454</v>
      </c>
      <c r="H126" s="20">
        <f t="shared" si="6"/>
        <v>51.594398910356688</v>
      </c>
      <c r="I126" s="18">
        <f t="shared" si="7"/>
        <v>1393683398</v>
      </c>
      <c r="J126" s="20">
        <f t="shared" si="8"/>
        <v>48.094052409579724</v>
      </c>
      <c r="K126" s="18">
        <v>2888800852</v>
      </c>
      <c r="L126" s="19">
        <f t="shared" si="9"/>
        <v>99.688451319936405</v>
      </c>
      <c r="M126" s="14"/>
      <c r="N126" s="14"/>
    </row>
    <row r="127" spans="1:14" x14ac:dyDescent="0.2">
      <c r="A127" s="15" t="s">
        <v>126</v>
      </c>
      <c r="B127" s="16" t="s">
        <v>1766</v>
      </c>
      <c r="C127" s="17">
        <v>800000000</v>
      </c>
      <c r="D127" s="18">
        <v>0</v>
      </c>
      <c r="E127" s="18">
        <v>800000000</v>
      </c>
      <c r="F127" s="19">
        <f t="shared" si="5"/>
        <v>0.41714617690747391</v>
      </c>
      <c r="G127" s="17">
        <v>0</v>
      </c>
      <c r="H127" s="20">
        <f t="shared" si="6"/>
        <v>0</v>
      </c>
      <c r="I127" s="18">
        <f t="shared" si="7"/>
        <v>0</v>
      </c>
      <c r="J127" s="20">
        <f t="shared" si="8"/>
        <v>0</v>
      </c>
      <c r="K127" s="18">
        <v>0</v>
      </c>
      <c r="L127" s="19">
        <f t="shared" si="9"/>
        <v>0</v>
      </c>
      <c r="M127" s="14"/>
      <c r="N127" s="14"/>
    </row>
    <row r="128" spans="1:14" x14ac:dyDescent="0.2">
      <c r="A128" s="15" t="s">
        <v>127</v>
      </c>
      <c r="B128" s="16" t="s">
        <v>1767</v>
      </c>
      <c r="C128" s="17">
        <v>800000000</v>
      </c>
      <c r="D128" s="18">
        <v>0</v>
      </c>
      <c r="E128" s="18">
        <v>800000000</v>
      </c>
      <c r="F128" s="19">
        <f t="shared" si="5"/>
        <v>0.41714617690747391</v>
      </c>
      <c r="G128" s="17">
        <v>0</v>
      </c>
      <c r="H128" s="20">
        <f t="shared" si="6"/>
        <v>0</v>
      </c>
      <c r="I128" s="18">
        <f t="shared" si="7"/>
        <v>0</v>
      </c>
      <c r="J128" s="20">
        <f t="shared" si="8"/>
        <v>0</v>
      </c>
      <c r="K128" s="18">
        <v>0</v>
      </c>
      <c r="L128" s="19">
        <f t="shared" si="9"/>
        <v>0</v>
      </c>
      <c r="M128" s="14"/>
      <c r="N128" s="14"/>
    </row>
    <row r="129" spans="1:14" x14ac:dyDescent="0.2">
      <c r="A129" s="15" t="s">
        <v>128</v>
      </c>
      <c r="B129" s="16" t="s">
        <v>1768</v>
      </c>
      <c r="C129" s="17">
        <v>3841704000</v>
      </c>
      <c r="D129" s="18">
        <v>-66930000</v>
      </c>
      <c r="E129" s="18">
        <v>3774774000</v>
      </c>
      <c r="F129" s="19">
        <f t="shared" si="5"/>
        <v>1.9682906784871661</v>
      </c>
      <c r="G129" s="17">
        <v>3129757656</v>
      </c>
      <c r="H129" s="20">
        <f t="shared" si="6"/>
        <v>82.912451341457796</v>
      </c>
      <c r="I129" s="18">
        <f t="shared" si="7"/>
        <v>528423681</v>
      </c>
      <c r="J129" s="20">
        <f t="shared" si="8"/>
        <v>13.998816379470666</v>
      </c>
      <c r="K129" s="18">
        <v>3658181337</v>
      </c>
      <c r="L129" s="19">
        <f t="shared" si="9"/>
        <v>96.911267720928464</v>
      </c>
      <c r="M129" s="14"/>
      <c r="N129" s="14"/>
    </row>
    <row r="130" spans="1:14" x14ac:dyDescent="0.2">
      <c r="A130" s="15" t="s">
        <v>129</v>
      </c>
      <c r="B130" s="16" t="s">
        <v>1769</v>
      </c>
      <c r="C130" s="17">
        <v>3841704000</v>
      </c>
      <c r="D130" s="18">
        <v>-66930000</v>
      </c>
      <c r="E130" s="18">
        <v>3774774000</v>
      </c>
      <c r="F130" s="19">
        <f t="shared" si="5"/>
        <v>1.9682906784871661</v>
      </c>
      <c r="G130" s="17">
        <v>3129757656</v>
      </c>
      <c r="H130" s="20">
        <f t="shared" si="6"/>
        <v>82.912451341457796</v>
      </c>
      <c r="I130" s="18">
        <f t="shared" si="7"/>
        <v>528423681</v>
      </c>
      <c r="J130" s="20">
        <f t="shared" si="8"/>
        <v>13.998816379470666</v>
      </c>
      <c r="K130" s="18">
        <v>3658181337</v>
      </c>
      <c r="L130" s="19">
        <f t="shared" si="9"/>
        <v>96.911267720928464</v>
      </c>
      <c r="M130" s="14"/>
      <c r="N130" s="14"/>
    </row>
    <row r="131" spans="1:14" x14ac:dyDescent="0.2">
      <c r="A131" s="15" t="s">
        <v>130</v>
      </c>
      <c r="B131" s="16" t="s">
        <v>1770</v>
      </c>
      <c r="C131" s="17">
        <v>33700000</v>
      </c>
      <c r="D131" s="18">
        <v>-33700000</v>
      </c>
      <c r="E131" s="18">
        <v>0</v>
      </c>
      <c r="F131" s="19">
        <f t="shared" si="5"/>
        <v>0</v>
      </c>
      <c r="G131" s="17">
        <v>0</v>
      </c>
      <c r="H131" s="20">
        <f t="shared" si="6"/>
        <v>0</v>
      </c>
      <c r="I131" s="18">
        <f t="shared" si="7"/>
        <v>0</v>
      </c>
      <c r="J131" s="20">
        <f t="shared" si="8"/>
        <v>0</v>
      </c>
      <c r="K131" s="18">
        <v>0</v>
      </c>
      <c r="L131" s="19">
        <f t="shared" si="9"/>
        <v>0</v>
      </c>
      <c r="M131" s="14"/>
      <c r="N131" s="14"/>
    </row>
    <row r="132" spans="1:14" x14ac:dyDescent="0.2">
      <c r="A132" s="15" t="s">
        <v>131</v>
      </c>
      <c r="B132" s="16" t="s">
        <v>1771</v>
      </c>
      <c r="C132" s="17">
        <v>2865114000</v>
      </c>
      <c r="D132" s="18">
        <v>-152659499</v>
      </c>
      <c r="E132" s="18">
        <v>2712454501</v>
      </c>
      <c r="F132" s="19">
        <f t="shared" si="5"/>
        <v>1.4143625314095247</v>
      </c>
      <c r="G132" s="17">
        <v>2240344997</v>
      </c>
      <c r="H132" s="20">
        <f t="shared" si="6"/>
        <v>82.594749374562866</v>
      </c>
      <c r="I132" s="18">
        <f t="shared" si="7"/>
        <v>388879507</v>
      </c>
      <c r="J132" s="20">
        <f t="shared" si="8"/>
        <v>14.336812169812688</v>
      </c>
      <c r="K132" s="18">
        <v>2629224504</v>
      </c>
      <c r="L132" s="19">
        <f t="shared" si="9"/>
        <v>96.931561544375555</v>
      </c>
      <c r="M132" s="14"/>
      <c r="N132" s="14"/>
    </row>
    <row r="133" spans="1:14" x14ac:dyDescent="0.2">
      <c r="A133" s="15" t="s">
        <v>132</v>
      </c>
      <c r="B133" s="16" t="s">
        <v>1772</v>
      </c>
      <c r="C133" s="17">
        <v>942890000</v>
      </c>
      <c r="D133" s="18">
        <v>119429499</v>
      </c>
      <c r="E133" s="18">
        <v>1062319499</v>
      </c>
      <c r="F133" s="19">
        <f t="shared" si="5"/>
        <v>0.55392814707764126</v>
      </c>
      <c r="G133" s="17">
        <v>889412659</v>
      </c>
      <c r="H133" s="20">
        <f t="shared" si="6"/>
        <v>83.723649978865723</v>
      </c>
      <c r="I133" s="18">
        <f t="shared" si="7"/>
        <v>139544174</v>
      </c>
      <c r="J133" s="20">
        <f t="shared" si="8"/>
        <v>13.135800870769859</v>
      </c>
      <c r="K133" s="18">
        <v>1028956833</v>
      </c>
      <c r="L133" s="19">
        <f t="shared" si="9"/>
        <v>96.859450849635593</v>
      </c>
      <c r="M133" s="14"/>
      <c r="N133" s="14"/>
    </row>
    <row r="134" spans="1:14" x14ac:dyDescent="0.2">
      <c r="A134" s="15" t="s">
        <v>133</v>
      </c>
      <c r="B134" s="16" t="s">
        <v>1547</v>
      </c>
      <c r="C134" s="17">
        <v>17912477000</v>
      </c>
      <c r="D134" s="18">
        <v>-2102078667</v>
      </c>
      <c r="E134" s="18">
        <v>15810398333</v>
      </c>
      <c r="F134" s="19">
        <f t="shared" si="5"/>
        <v>8.2440590249940602</v>
      </c>
      <c r="G134" s="17">
        <v>12148647313</v>
      </c>
      <c r="H134" s="20">
        <f t="shared" si="6"/>
        <v>76.839603007616404</v>
      </c>
      <c r="I134" s="18">
        <f t="shared" si="7"/>
        <v>3179438505</v>
      </c>
      <c r="J134" s="20">
        <f t="shared" si="8"/>
        <v>20.109793808064712</v>
      </c>
      <c r="K134" s="18">
        <v>15328085818</v>
      </c>
      <c r="L134" s="19">
        <f t="shared" si="9"/>
        <v>96.949396815681098</v>
      </c>
      <c r="M134" s="14"/>
      <c r="N134" s="14"/>
    </row>
    <row r="135" spans="1:14" x14ac:dyDescent="0.2">
      <c r="A135" s="15" t="s">
        <v>134</v>
      </c>
      <c r="B135" s="16" t="s">
        <v>1773</v>
      </c>
      <c r="C135" s="17">
        <v>5529908000</v>
      </c>
      <c r="D135" s="18">
        <v>2241673854</v>
      </c>
      <c r="E135" s="18">
        <v>7771581854</v>
      </c>
      <c r="F135" s="19">
        <f t="shared" si="5"/>
        <v>4.0523570736494969</v>
      </c>
      <c r="G135" s="17">
        <v>5908004230</v>
      </c>
      <c r="H135" s="20">
        <f t="shared" si="6"/>
        <v>76.020613833709731</v>
      </c>
      <c r="I135" s="18">
        <f t="shared" si="7"/>
        <v>1531138383</v>
      </c>
      <c r="J135" s="20">
        <f t="shared" si="8"/>
        <v>19.701759715905581</v>
      </c>
      <c r="K135" s="18">
        <v>7439142613</v>
      </c>
      <c r="L135" s="19">
        <f t="shared" si="9"/>
        <v>95.722373549615327</v>
      </c>
      <c r="M135" s="14"/>
      <c r="N135" s="14"/>
    </row>
    <row r="136" spans="1:14" x14ac:dyDescent="0.2">
      <c r="A136" s="15" t="s">
        <v>135</v>
      </c>
      <c r="B136" s="16" t="s">
        <v>1774</v>
      </c>
      <c r="C136" s="17">
        <v>5529908000</v>
      </c>
      <c r="D136" s="18">
        <v>2241673854</v>
      </c>
      <c r="E136" s="18">
        <v>7771581854</v>
      </c>
      <c r="F136" s="19">
        <f t="shared" ref="F136:F162" si="10">IF(OR(E136=0,0,E$7=0),0,E136/E$7)*100</f>
        <v>4.0523570736494969</v>
      </c>
      <c r="G136" s="17">
        <v>5908004230</v>
      </c>
      <c r="H136" s="20">
        <f t="shared" ref="H136:H137" si="11">IF(OR(G136=0,0,E136=0),0,G136/E136)*100</f>
        <v>76.020613833709731</v>
      </c>
      <c r="I136" s="18">
        <f t="shared" ref="I136:I137" si="12">SUM(K136-G136)</f>
        <v>1531138383</v>
      </c>
      <c r="J136" s="20">
        <f t="shared" ref="J136:J137" si="13">IF(OR(I136=0,0,E136=0),0,I136/E136)*100</f>
        <v>19.701759715905581</v>
      </c>
      <c r="K136" s="18">
        <v>7439142613</v>
      </c>
      <c r="L136" s="19">
        <f t="shared" ref="L136:L162" si="14">IF(OR(K136=0,0,E136=0),0,K136/E136)*100</f>
        <v>95.722373549615327</v>
      </c>
      <c r="M136" s="14"/>
      <c r="N136" s="14"/>
    </row>
    <row r="137" spans="1:14" x14ac:dyDescent="0.2">
      <c r="A137" s="15" t="s">
        <v>136</v>
      </c>
      <c r="B137" s="16" t="s">
        <v>1775</v>
      </c>
      <c r="C137" s="17">
        <v>9891273000</v>
      </c>
      <c r="D137" s="18">
        <v>-3899936985</v>
      </c>
      <c r="E137" s="18">
        <v>5991336015</v>
      </c>
      <c r="F137" s="19">
        <f t="shared" si="10"/>
        <v>3.1240786415316371</v>
      </c>
      <c r="G137" s="17">
        <v>4697133073</v>
      </c>
      <c r="H137" s="20">
        <f t="shared" si="11"/>
        <v>78.398758828417996</v>
      </c>
      <c r="I137" s="18">
        <f t="shared" si="12"/>
        <v>1148719668</v>
      </c>
      <c r="J137" s="20">
        <f t="shared" si="13"/>
        <v>19.173013583682302</v>
      </c>
      <c r="K137" s="18">
        <v>5845852741</v>
      </c>
      <c r="L137" s="19">
        <f t="shared" si="14"/>
        <v>97.571772412100316</v>
      </c>
      <c r="M137" s="14"/>
      <c r="N137" s="14"/>
    </row>
    <row r="138" spans="1:14" x14ac:dyDescent="0.2">
      <c r="A138" s="15" t="s">
        <v>137</v>
      </c>
      <c r="B138" s="16" t="s">
        <v>1776</v>
      </c>
      <c r="C138" s="17">
        <v>9891273000</v>
      </c>
      <c r="D138" s="18">
        <v>-3899936985</v>
      </c>
      <c r="E138" s="18">
        <v>5991336015</v>
      </c>
      <c r="F138" s="19">
        <f t="shared" si="10"/>
        <v>3.1240786415316371</v>
      </c>
      <c r="G138" s="17">
        <v>4697133073</v>
      </c>
      <c r="H138" s="20">
        <f t="shared" ref="H138:H162" si="15">IF(OR(G138=0,0,E138=0),0,G138/E138)*100</f>
        <v>78.398758828417996</v>
      </c>
      <c r="I138" s="18">
        <f t="shared" ref="I138:I162" si="16">SUM(K138-G138)</f>
        <v>1148719668</v>
      </c>
      <c r="J138" s="20">
        <f t="shared" ref="J138:J162" si="17">IF(OR(I138=0,0,E138=0),0,I138/E138)*100</f>
        <v>19.173013583682302</v>
      </c>
      <c r="K138" s="18">
        <v>5845852741</v>
      </c>
      <c r="L138" s="19">
        <f t="shared" si="14"/>
        <v>97.571772412100316</v>
      </c>
      <c r="M138" s="14"/>
      <c r="N138" s="14"/>
    </row>
    <row r="139" spans="1:14" x14ac:dyDescent="0.2">
      <c r="A139" s="15" t="s">
        <v>138</v>
      </c>
      <c r="B139" s="16" t="s">
        <v>1777</v>
      </c>
      <c r="C139" s="17">
        <v>2491296000</v>
      </c>
      <c r="D139" s="18">
        <v>-443815536</v>
      </c>
      <c r="E139" s="18">
        <v>2047480464</v>
      </c>
      <c r="F139" s="19">
        <f t="shared" si="10"/>
        <v>1.0676233098129257</v>
      </c>
      <c r="G139" s="17">
        <v>1543510010</v>
      </c>
      <c r="H139" s="20">
        <f t="shared" si="15"/>
        <v>75.385823559193682</v>
      </c>
      <c r="I139" s="18">
        <f t="shared" si="16"/>
        <v>499580454</v>
      </c>
      <c r="J139" s="20">
        <f t="shared" si="17"/>
        <v>24.399766580629997</v>
      </c>
      <c r="K139" s="18">
        <v>2043090464</v>
      </c>
      <c r="L139" s="19">
        <f t="shared" si="14"/>
        <v>99.785590139823682</v>
      </c>
      <c r="M139" s="14"/>
      <c r="N139" s="14"/>
    </row>
    <row r="140" spans="1:14" x14ac:dyDescent="0.2">
      <c r="A140" s="15" t="s">
        <v>139</v>
      </c>
      <c r="B140" s="16" t="s">
        <v>1778</v>
      </c>
      <c r="C140" s="17">
        <v>2491296000</v>
      </c>
      <c r="D140" s="18">
        <v>-443815536</v>
      </c>
      <c r="E140" s="18">
        <v>2047480464</v>
      </c>
      <c r="F140" s="19">
        <f t="shared" si="10"/>
        <v>1.0676233098129257</v>
      </c>
      <c r="G140" s="17">
        <v>1543510010</v>
      </c>
      <c r="H140" s="20">
        <f t="shared" si="15"/>
        <v>75.385823559193682</v>
      </c>
      <c r="I140" s="18">
        <f t="shared" si="16"/>
        <v>499580454</v>
      </c>
      <c r="J140" s="20">
        <f t="shared" si="17"/>
        <v>24.399766580629997</v>
      </c>
      <c r="K140" s="18">
        <v>2043090464</v>
      </c>
      <c r="L140" s="19">
        <f t="shared" si="14"/>
        <v>99.785590139823682</v>
      </c>
      <c r="M140" s="14"/>
      <c r="N140" s="14"/>
    </row>
    <row r="141" spans="1:14" x14ac:dyDescent="0.2">
      <c r="A141" s="15" t="s">
        <v>140</v>
      </c>
      <c r="B141" s="16" t="s">
        <v>1089</v>
      </c>
      <c r="C141" s="17">
        <v>13613820000</v>
      </c>
      <c r="D141" s="18">
        <v>-1192024537</v>
      </c>
      <c r="E141" s="18">
        <v>12421795463</v>
      </c>
      <c r="F141" s="19">
        <f t="shared" si="10"/>
        <v>6.4771306096463181</v>
      </c>
      <c r="G141" s="17">
        <v>8991015420</v>
      </c>
      <c r="H141" s="20">
        <f t="shared" si="15"/>
        <v>72.380964948110417</v>
      </c>
      <c r="I141" s="18">
        <f t="shared" si="16"/>
        <v>3025673685</v>
      </c>
      <c r="J141" s="20">
        <f t="shared" si="17"/>
        <v>24.357780596310562</v>
      </c>
      <c r="K141" s="18">
        <v>12016689105</v>
      </c>
      <c r="L141" s="19">
        <f t="shared" si="14"/>
        <v>96.738745544420979</v>
      </c>
      <c r="M141" s="14"/>
      <c r="N141" s="14"/>
    </row>
    <row r="142" spans="1:14" x14ac:dyDescent="0.2">
      <c r="A142" s="15" t="s">
        <v>141</v>
      </c>
      <c r="B142" s="16" t="s">
        <v>1158</v>
      </c>
      <c r="C142" s="17">
        <v>617553000</v>
      </c>
      <c r="D142" s="18">
        <v>-15600000</v>
      </c>
      <c r="E142" s="18">
        <v>601953000</v>
      </c>
      <c r="F142" s="19">
        <f t="shared" si="10"/>
        <v>0.3138779907849808</v>
      </c>
      <c r="G142" s="17">
        <v>521539331</v>
      </c>
      <c r="H142" s="20">
        <f t="shared" si="15"/>
        <v>86.641204711995783</v>
      </c>
      <c r="I142" s="18">
        <f t="shared" si="16"/>
        <v>76410669</v>
      </c>
      <c r="J142" s="20">
        <f t="shared" si="17"/>
        <v>12.693793203123832</v>
      </c>
      <c r="K142" s="18">
        <v>597950000</v>
      </c>
      <c r="L142" s="19">
        <f t="shared" si="14"/>
        <v>99.334997915119615</v>
      </c>
      <c r="M142" s="14"/>
      <c r="N142" s="14"/>
    </row>
    <row r="143" spans="1:14" x14ac:dyDescent="0.2">
      <c r="A143" s="15" t="s">
        <v>142</v>
      </c>
      <c r="B143" s="16" t="s">
        <v>1779</v>
      </c>
      <c r="C143" s="17">
        <v>617553000</v>
      </c>
      <c r="D143" s="18">
        <v>-15600000</v>
      </c>
      <c r="E143" s="18">
        <v>601953000</v>
      </c>
      <c r="F143" s="19">
        <f t="shared" si="10"/>
        <v>0.3138779907849808</v>
      </c>
      <c r="G143" s="17">
        <v>521539331</v>
      </c>
      <c r="H143" s="20">
        <f t="shared" si="15"/>
        <v>86.641204711995783</v>
      </c>
      <c r="I143" s="18">
        <f t="shared" si="16"/>
        <v>76410669</v>
      </c>
      <c r="J143" s="20">
        <f t="shared" si="17"/>
        <v>12.693793203123832</v>
      </c>
      <c r="K143" s="18">
        <v>597950000</v>
      </c>
      <c r="L143" s="19">
        <f t="shared" si="14"/>
        <v>99.334997915119615</v>
      </c>
      <c r="M143" s="14"/>
      <c r="N143" s="14"/>
    </row>
    <row r="144" spans="1:14" x14ac:dyDescent="0.2">
      <c r="A144" s="15" t="s">
        <v>143</v>
      </c>
      <c r="B144" s="16" t="s">
        <v>1780</v>
      </c>
      <c r="C144" s="17">
        <v>165690000</v>
      </c>
      <c r="D144" s="18">
        <v>-25967000</v>
      </c>
      <c r="E144" s="18">
        <v>139723000</v>
      </c>
      <c r="F144" s="19">
        <f t="shared" si="10"/>
        <v>7.2856144095053726E-2</v>
      </c>
      <c r="G144" s="17">
        <v>115930333</v>
      </c>
      <c r="H144" s="20">
        <f t="shared" si="15"/>
        <v>82.9715458442776</v>
      </c>
      <c r="I144" s="18">
        <f t="shared" si="16"/>
        <v>22209667</v>
      </c>
      <c r="J144" s="20">
        <f t="shared" si="17"/>
        <v>15.895498235795108</v>
      </c>
      <c r="K144" s="18">
        <v>138140000</v>
      </c>
      <c r="L144" s="19">
        <f t="shared" si="14"/>
        <v>98.867044080072716</v>
      </c>
      <c r="M144" s="14"/>
      <c r="N144" s="14"/>
    </row>
    <row r="145" spans="1:14" x14ac:dyDescent="0.2">
      <c r="A145" s="15" t="s">
        <v>144</v>
      </c>
      <c r="B145" s="16" t="s">
        <v>1781</v>
      </c>
      <c r="C145" s="17">
        <v>451863000</v>
      </c>
      <c r="D145" s="18">
        <v>10367000</v>
      </c>
      <c r="E145" s="18">
        <v>462230000</v>
      </c>
      <c r="F145" s="19">
        <f t="shared" si="10"/>
        <v>0.24102184668992704</v>
      </c>
      <c r="G145" s="17">
        <v>405608998</v>
      </c>
      <c r="H145" s="20">
        <f t="shared" si="15"/>
        <v>87.750470112281761</v>
      </c>
      <c r="I145" s="18">
        <f t="shared" si="16"/>
        <v>54201002</v>
      </c>
      <c r="J145" s="20">
        <f t="shared" si="17"/>
        <v>11.725981005127316</v>
      </c>
      <c r="K145" s="18">
        <v>459810000</v>
      </c>
      <c r="L145" s="19">
        <f t="shared" si="14"/>
        <v>99.476451117409084</v>
      </c>
      <c r="M145" s="14"/>
      <c r="N145" s="14"/>
    </row>
    <row r="146" spans="1:14" x14ac:dyDescent="0.2">
      <c r="A146" s="15" t="s">
        <v>145</v>
      </c>
      <c r="B146" s="16" t="s">
        <v>1090</v>
      </c>
      <c r="C146" s="17">
        <v>842118000</v>
      </c>
      <c r="D146" s="18">
        <v>-367000000</v>
      </c>
      <c r="E146" s="18">
        <v>475118000</v>
      </c>
      <c r="F146" s="19">
        <f t="shared" si="10"/>
        <v>0.24774207159990649</v>
      </c>
      <c r="G146" s="17">
        <v>383733331</v>
      </c>
      <c r="H146" s="20">
        <f t="shared" si="15"/>
        <v>80.765900471040879</v>
      </c>
      <c r="I146" s="18">
        <f t="shared" si="16"/>
        <v>58463336</v>
      </c>
      <c r="J146" s="20">
        <f t="shared" si="17"/>
        <v>12.305013912333356</v>
      </c>
      <c r="K146" s="18">
        <v>442196667</v>
      </c>
      <c r="L146" s="19">
        <f t="shared" si="14"/>
        <v>93.07091438337423</v>
      </c>
      <c r="M146" s="14"/>
      <c r="N146" s="14"/>
    </row>
    <row r="147" spans="1:14" x14ac:dyDescent="0.2">
      <c r="A147" s="15" t="s">
        <v>146</v>
      </c>
      <c r="B147" s="16" t="s">
        <v>1782</v>
      </c>
      <c r="C147" s="17">
        <v>842118000</v>
      </c>
      <c r="D147" s="18">
        <v>-367000000</v>
      </c>
      <c r="E147" s="18">
        <v>475118000</v>
      </c>
      <c r="F147" s="19">
        <f t="shared" si="10"/>
        <v>0.24774207159990649</v>
      </c>
      <c r="G147" s="17">
        <v>383733331</v>
      </c>
      <c r="H147" s="20">
        <f t="shared" si="15"/>
        <v>80.765900471040879</v>
      </c>
      <c r="I147" s="18">
        <f t="shared" si="16"/>
        <v>58463336</v>
      </c>
      <c r="J147" s="20">
        <f t="shared" si="17"/>
        <v>12.305013912333356</v>
      </c>
      <c r="K147" s="18">
        <v>442196667</v>
      </c>
      <c r="L147" s="19">
        <f t="shared" si="14"/>
        <v>93.07091438337423</v>
      </c>
      <c r="M147" s="14"/>
      <c r="N147" s="14"/>
    </row>
    <row r="148" spans="1:14" x14ac:dyDescent="0.2">
      <c r="A148" s="15" t="s">
        <v>147</v>
      </c>
      <c r="B148" s="16" t="s">
        <v>1783</v>
      </c>
      <c r="C148" s="17">
        <v>530880000</v>
      </c>
      <c r="D148" s="18">
        <v>-356162000</v>
      </c>
      <c r="E148" s="18">
        <v>174718000</v>
      </c>
      <c r="F148" s="19">
        <f t="shared" si="10"/>
        <v>9.110368217115003E-2</v>
      </c>
      <c r="G148" s="17">
        <v>107060665</v>
      </c>
      <c r="H148" s="20">
        <f t="shared" si="15"/>
        <v>61.276265181606938</v>
      </c>
      <c r="I148" s="18">
        <f t="shared" si="16"/>
        <v>34736002</v>
      </c>
      <c r="J148" s="20">
        <f t="shared" si="17"/>
        <v>19.881181103263547</v>
      </c>
      <c r="K148" s="18">
        <v>141796667</v>
      </c>
      <c r="L148" s="19">
        <f t="shared" si="14"/>
        <v>81.157446284870488</v>
      </c>
      <c r="M148" s="14"/>
      <c r="N148" s="14"/>
    </row>
    <row r="149" spans="1:14" x14ac:dyDescent="0.2">
      <c r="A149" s="15" t="s">
        <v>148</v>
      </c>
      <c r="B149" s="16" t="s">
        <v>1784</v>
      </c>
      <c r="C149" s="17">
        <v>10000000</v>
      </c>
      <c r="D149" s="18">
        <v>-10000000</v>
      </c>
      <c r="E149" s="18">
        <v>0</v>
      </c>
      <c r="F149" s="19">
        <f t="shared" si="10"/>
        <v>0</v>
      </c>
      <c r="G149" s="17">
        <v>0</v>
      </c>
      <c r="H149" s="20">
        <f t="shared" si="15"/>
        <v>0</v>
      </c>
      <c r="I149" s="18">
        <f t="shared" si="16"/>
        <v>0</v>
      </c>
      <c r="J149" s="20">
        <f t="shared" si="17"/>
        <v>0</v>
      </c>
      <c r="K149" s="18">
        <v>0</v>
      </c>
      <c r="L149" s="19">
        <f t="shared" si="14"/>
        <v>0</v>
      </c>
      <c r="M149" s="14"/>
      <c r="N149" s="14"/>
    </row>
    <row r="150" spans="1:14" x14ac:dyDescent="0.2">
      <c r="A150" s="15" t="s">
        <v>149</v>
      </c>
      <c r="B150" s="16" t="s">
        <v>1785</v>
      </c>
      <c r="C150" s="17">
        <v>301238000</v>
      </c>
      <c r="D150" s="18">
        <v>-838000</v>
      </c>
      <c r="E150" s="18">
        <v>300400000</v>
      </c>
      <c r="F150" s="19">
        <f t="shared" si="10"/>
        <v>0.15663838942875646</v>
      </c>
      <c r="G150" s="17">
        <v>276672666</v>
      </c>
      <c r="H150" s="20">
        <f t="shared" si="15"/>
        <v>92.101420106524628</v>
      </c>
      <c r="I150" s="18">
        <f t="shared" si="16"/>
        <v>23727334</v>
      </c>
      <c r="J150" s="20">
        <f t="shared" si="17"/>
        <v>7.8985798934753664</v>
      </c>
      <c r="K150" s="18">
        <v>300400000</v>
      </c>
      <c r="L150" s="19">
        <f t="shared" si="14"/>
        <v>100</v>
      </c>
      <c r="M150" s="14"/>
      <c r="N150" s="14"/>
    </row>
    <row r="151" spans="1:14" x14ac:dyDescent="0.2">
      <c r="A151" s="15" t="s">
        <v>150</v>
      </c>
      <c r="B151" s="16" t="s">
        <v>1101</v>
      </c>
      <c r="C151" s="17">
        <v>10509380000</v>
      </c>
      <c r="D151" s="18">
        <v>-936653537</v>
      </c>
      <c r="E151" s="18">
        <v>9572726463</v>
      </c>
      <c r="F151" s="19">
        <f t="shared" si="10"/>
        <v>4.9915328082768182</v>
      </c>
      <c r="G151" s="17">
        <v>7070390771</v>
      </c>
      <c r="H151" s="20">
        <f t="shared" si="15"/>
        <v>73.859738898088267</v>
      </c>
      <c r="I151" s="18">
        <f t="shared" si="16"/>
        <v>2365910000</v>
      </c>
      <c r="J151" s="20">
        <f t="shared" si="17"/>
        <v>24.715111302350394</v>
      </c>
      <c r="K151" s="18">
        <v>9436300771</v>
      </c>
      <c r="L151" s="19">
        <f t="shared" si="14"/>
        <v>98.574850200438661</v>
      </c>
      <c r="M151" s="14"/>
      <c r="N151" s="14"/>
    </row>
    <row r="152" spans="1:14" x14ac:dyDescent="0.2">
      <c r="A152" s="15" t="s">
        <v>151</v>
      </c>
      <c r="B152" s="16" t="s">
        <v>1101</v>
      </c>
      <c r="C152" s="17">
        <v>1848690000</v>
      </c>
      <c r="D152" s="18">
        <v>60384783</v>
      </c>
      <c r="E152" s="18">
        <v>1909074783</v>
      </c>
      <c r="F152" s="19">
        <f t="shared" si="10"/>
        <v>0.99545405894864414</v>
      </c>
      <c r="G152" s="17">
        <v>1519805634</v>
      </c>
      <c r="H152" s="20">
        <f t="shared" si="15"/>
        <v>79.609539004633106</v>
      </c>
      <c r="I152" s="18">
        <f t="shared" si="16"/>
        <v>267887028</v>
      </c>
      <c r="J152" s="20">
        <f t="shared" si="17"/>
        <v>14.032296187948756</v>
      </c>
      <c r="K152" s="18">
        <v>1787692662</v>
      </c>
      <c r="L152" s="19">
        <f t="shared" si="14"/>
        <v>93.641835192581865</v>
      </c>
      <c r="M152" s="14"/>
      <c r="N152" s="14"/>
    </row>
    <row r="153" spans="1:14" x14ac:dyDescent="0.2">
      <c r="A153" s="15" t="s">
        <v>152</v>
      </c>
      <c r="B153" s="16" t="s">
        <v>1786</v>
      </c>
      <c r="C153" s="17">
        <v>1221590000</v>
      </c>
      <c r="D153" s="18">
        <v>60384783</v>
      </c>
      <c r="E153" s="18">
        <v>1281974783</v>
      </c>
      <c r="F153" s="19">
        <f t="shared" si="10"/>
        <v>0.66846359952529799</v>
      </c>
      <c r="G153" s="17">
        <v>1028829968</v>
      </c>
      <c r="H153" s="20">
        <f t="shared" si="15"/>
        <v>80.253526172519102</v>
      </c>
      <c r="I153" s="18">
        <f t="shared" si="16"/>
        <v>169812694</v>
      </c>
      <c r="J153" s="20">
        <f t="shared" si="17"/>
        <v>13.24618052178956</v>
      </c>
      <c r="K153" s="18">
        <v>1198642662</v>
      </c>
      <c r="L153" s="19">
        <f t="shared" si="14"/>
        <v>93.499706694308671</v>
      </c>
      <c r="M153" s="14"/>
      <c r="N153" s="14"/>
    </row>
    <row r="154" spans="1:14" x14ac:dyDescent="0.2">
      <c r="A154" s="15" t="s">
        <v>153</v>
      </c>
      <c r="B154" s="16" t="s">
        <v>1787</v>
      </c>
      <c r="C154" s="17">
        <v>627100000</v>
      </c>
      <c r="D154" s="18">
        <v>0</v>
      </c>
      <c r="E154" s="18">
        <v>627100000</v>
      </c>
      <c r="F154" s="19">
        <f t="shared" si="10"/>
        <v>0.32699045942334609</v>
      </c>
      <c r="G154" s="17">
        <v>490975666</v>
      </c>
      <c r="H154" s="20">
        <f t="shared" si="15"/>
        <v>78.293041939084674</v>
      </c>
      <c r="I154" s="18">
        <f t="shared" si="16"/>
        <v>98074334</v>
      </c>
      <c r="J154" s="20">
        <f t="shared" si="17"/>
        <v>15.639345239993622</v>
      </c>
      <c r="K154" s="18">
        <v>589050000</v>
      </c>
      <c r="L154" s="19">
        <f t="shared" si="14"/>
        <v>93.93238717907829</v>
      </c>
      <c r="M154" s="14"/>
      <c r="N154" s="14"/>
    </row>
    <row r="155" spans="1:14" x14ac:dyDescent="0.2">
      <c r="A155" s="15" t="s">
        <v>154</v>
      </c>
      <c r="B155" s="16" t="s">
        <v>1788</v>
      </c>
      <c r="C155" s="17">
        <v>3397456000</v>
      </c>
      <c r="D155" s="18">
        <v>0</v>
      </c>
      <c r="E155" s="18">
        <v>3397456000</v>
      </c>
      <c r="F155" s="19">
        <f t="shared" si="10"/>
        <v>1.7715447270141984</v>
      </c>
      <c r="G155" s="17">
        <v>2116318077</v>
      </c>
      <c r="H155" s="20">
        <f t="shared" si="15"/>
        <v>62.291257841161155</v>
      </c>
      <c r="I155" s="18">
        <f t="shared" si="16"/>
        <v>1278525540</v>
      </c>
      <c r="J155" s="20">
        <f t="shared" si="17"/>
        <v>37.631849831167791</v>
      </c>
      <c r="K155" s="18">
        <v>3394843617</v>
      </c>
      <c r="L155" s="19">
        <f t="shared" si="14"/>
        <v>99.923107672328953</v>
      </c>
      <c r="M155" s="14"/>
      <c r="N155" s="14"/>
    </row>
    <row r="156" spans="1:14" x14ac:dyDescent="0.2">
      <c r="A156" s="15" t="s">
        <v>155</v>
      </c>
      <c r="B156" s="16" t="s">
        <v>1789</v>
      </c>
      <c r="C156" s="17">
        <v>3397456000</v>
      </c>
      <c r="D156" s="18">
        <v>0</v>
      </c>
      <c r="E156" s="18">
        <v>3397456000</v>
      </c>
      <c r="F156" s="19">
        <f t="shared" si="10"/>
        <v>1.7715447270141984</v>
      </c>
      <c r="G156" s="17">
        <v>2116318077</v>
      </c>
      <c r="H156" s="20">
        <f t="shared" si="15"/>
        <v>62.291257841161155</v>
      </c>
      <c r="I156" s="18">
        <f t="shared" si="16"/>
        <v>1278525540</v>
      </c>
      <c r="J156" s="20">
        <f t="shared" si="17"/>
        <v>37.631849831167791</v>
      </c>
      <c r="K156" s="18">
        <v>3394843617</v>
      </c>
      <c r="L156" s="19">
        <f t="shared" si="14"/>
        <v>99.923107672328953</v>
      </c>
      <c r="M156" s="14"/>
      <c r="N156" s="14"/>
    </row>
    <row r="157" spans="1:14" x14ac:dyDescent="0.2">
      <c r="A157" s="15" t="s">
        <v>156</v>
      </c>
      <c r="B157" s="16" t="s">
        <v>1790</v>
      </c>
      <c r="C157" s="17">
        <v>5263234000</v>
      </c>
      <c r="D157" s="18">
        <v>-997038320</v>
      </c>
      <c r="E157" s="18">
        <v>4266195680</v>
      </c>
      <c r="F157" s="19">
        <f t="shared" si="10"/>
        <v>2.2245340223139762</v>
      </c>
      <c r="G157" s="17">
        <v>3434267060</v>
      </c>
      <c r="H157" s="20">
        <f t="shared" si="15"/>
        <v>80.499520359553685</v>
      </c>
      <c r="I157" s="18">
        <f t="shared" si="16"/>
        <v>819497432</v>
      </c>
      <c r="J157" s="20">
        <f t="shared" si="17"/>
        <v>19.20909150608863</v>
      </c>
      <c r="K157" s="18">
        <v>4253764492</v>
      </c>
      <c r="L157" s="19">
        <f t="shared" si="14"/>
        <v>99.708611865642311</v>
      </c>
      <c r="M157" s="14"/>
      <c r="N157" s="14"/>
    </row>
    <row r="158" spans="1:14" x14ac:dyDescent="0.2">
      <c r="A158" s="15" t="s">
        <v>157</v>
      </c>
      <c r="B158" s="16" t="s">
        <v>1791</v>
      </c>
      <c r="C158" s="17">
        <v>5263234000</v>
      </c>
      <c r="D158" s="18">
        <v>-997038320</v>
      </c>
      <c r="E158" s="18">
        <v>4266195680</v>
      </c>
      <c r="F158" s="19">
        <f t="shared" si="10"/>
        <v>2.2245340223139762</v>
      </c>
      <c r="G158" s="17">
        <v>3434267060</v>
      </c>
      <c r="H158" s="20">
        <f t="shared" si="15"/>
        <v>80.499520359553685</v>
      </c>
      <c r="I158" s="18">
        <f t="shared" si="16"/>
        <v>819497432</v>
      </c>
      <c r="J158" s="20">
        <f t="shared" si="17"/>
        <v>19.20909150608863</v>
      </c>
      <c r="K158" s="18">
        <v>4253764492</v>
      </c>
      <c r="L158" s="19">
        <f t="shared" si="14"/>
        <v>99.708611865642311</v>
      </c>
      <c r="M158" s="14"/>
      <c r="N158" s="14"/>
    </row>
    <row r="159" spans="1:14" x14ac:dyDescent="0.2">
      <c r="A159" s="15" t="s">
        <v>158</v>
      </c>
      <c r="B159" s="16" t="s">
        <v>1124</v>
      </c>
      <c r="C159" s="17">
        <v>1644769000</v>
      </c>
      <c r="D159" s="18">
        <v>127229000</v>
      </c>
      <c r="E159" s="18">
        <v>1771998000</v>
      </c>
      <c r="F159" s="19">
        <f t="shared" si="10"/>
        <v>0.92397773898461233</v>
      </c>
      <c r="G159" s="17">
        <v>1015351987</v>
      </c>
      <c r="H159" s="20">
        <f t="shared" si="15"/>
        <v>57.299838205234998</v>
      </c>
      <c r="I159" s="18">
        <f t="shared" si="16"/>
        <v>524889680</v>
      </c>
      <c r="J159" s="20">
        <f t="shared" si="17"/>
        <v>29.621347202423483</v>
      </c>
      <c r="K159" s="18">
        <v>1540241667</v>
      </c>
      <c r="L159" s="19">
        <f t="shared" si="14"/>
        <v>86.92118540765847</v>
      </c>
      <c r="M159" s="14"/>
      <c r="N159" s="14"/>
    </row>
    <row r="160" spans="1:14" x14ac:dyDescent="0.2">
      <c r="A160" s="15" t="s">
        <v>159</v>
      </c>
      <c r="B160" s="16" t="s">
        <v>1792</v>
      </c>
      <c r="C160" s="17">
        <v>1644769000</v>
      </c>
      <c r="D160" s="18">
        <v>127229000</v>
      </c>
      <c r="E160" s="18">
        <v>1771998000</v>
      </c>
      <c r="F160" s="19">
        <f t="shared" si="10"/>
        <v>0.92397773898461233</v>
      </c>
      <c r="G160" s="17">
        <v>1015351987</v>
      </c>
      <c r="H160" s="20">
        <f t="shared" si="15"/>
        <v>57.299838205234998</v>
      </c>
      <c r="I160" s="18">
        <f t="shared" si="16"/>
        <v>524889680</v>
      </c>
      <c r="J160" s="20">
        <f t="shared" si="17"/>
        <v>29.621347202423483</v>
      </c>
      <c r="K160" s="18">
        <v>1540241667</v>
      </c>
      <c r="L160" s="19">
        <f t="shared" si="14"/>
        <v>86.92118540765847</v>
      </c>
      <c r="M160" s="14"/>
      <c r="N160" s="14"/>
    </row>
    <row r="161" spans="1:14" x14ac:dyDescent="0.2">
      <c r="A161" s="15" t="s">
        <v>160</v>
      </c>
      <c r="B161" s="16" t="s">
        <v>1793</v>
      </c>
      <c r="C161" s="17">
        <v>1644769000</v>
      </c>
      <c r="D161" s="18">
        <v>127229000</v>
      </c>
      <c r="E161" s="18">
        <v>1771998000</v>
      </c>
      <c r="F161" s="19">
        <f t="shared" si="10"/>
        <v>0.92397773898461233</v>
      </c>
      <c r="G161" s="17">
        <v>1015351987</v>
      </c>
      <c r="H161" s="20">
        <f t="shared" si="15"/>
        <v>57.299838205234998</v>
      </c>
      <c r="I161" s="18">
        <f t="shared" si="16"/>
        <v>524889680</v>
      </c>
      <c r="J161" s="20">
        <f t="shared" si="17"/>
        <v>29.621347202423483</v>
      </c>
      <c r="K161" s="18">
        <v>1540241667</v>
      </c>
      <c r="L161" s="19">
        <f t="shared" si="14"/>
        <v>86.92118540765847</v>
      </c>
      <c r="M161" s="14"/>
      <c r="N161" s="14"/>
    </row>
    <row r="162" spans="1:14" x14ac:dyDescent="0.2">
      <c r="A162" s="15" t="s">
        <v>161</v>
      </c>
      <c r="B162" s="16" t="s">
        <v>1080</v>
      </c>
      <c r="C162" s="17">
        <v>359752000</v>
      </c>
      <c r="D162" s="18">
        <v>1469486746</v>
      </c>
      <c r="E162" s="18">
        <v>1829238746</v>
      </c>
      <c r="F162" s="19">
        <f t="shared" si="10"/>
        <v>0.95382493693115211</v>
      </c>
      <c r="G162" s="17">
        <v>1597109660</v>
      </c>
      <c r="H162" s="20">
        <f t="shared" si="15"/>
        <v>87.310071661908694</v>
      </c>
      <c r="I162" s="18">
        <f t="shared" si="16"/>
        <v>0</v>
      </c>
      <c r="J162" s="20">
        <f t="shared" si="17"/>
        <v>0</v>
      </c>
      <c r="K162" s="18">
        <v>1597109660</v>
      </c>
      <c r="L162" s="19">
        <f t="shared" si="14"/>
        <v>87.310071661908694</v>
      </c>
      <c r="M162" s="14"/>
      <c r="N162" s="14"/>
    </row>
    <row r="163" spans="1:14" ht="13.5" thickBot="1" x14ac:dyDescent="0.25">
      <c r="A163" s="21" t="s">
        <v>6</v>
      </c>
      <c r="B163" s="22" t="s">
        <v>1005</v>
      </c>
      <c r="C163" s="23">
        <v>237136921000</v>
      </c>
      <c r="D163" s="24">
        <v>-45357625327</v>
      </c>
      <c r="E163" s="24">
        <v>191779295673</v>
      </c>
      <c r="F163" s="25">
        <f>IF(OR(E163=0,0,E$7=0),0,E163/E$7)*100</f>
        <v>100</v>
      </c>
      <c r="G163" s="23">
        <v>98988311660</v>
      </c>
      <c r="H163" s="26">
        <f>IF(OR(G163=0,0,E163=0),0,G163/E163)*100</f>
        <v>51.615744709368151</v>
      </c>
      <c r="I163" s="24">
        <f>SUM(K163-G163)</f>
        <v>65168784447</v>
      </c>
      <c r="J163" s="26">
        <f>IF(OR(I163=0,0,E163=0),0,I163/E163)*100</f>
        <v>33.981136607216619</v>
      </c>
      <c r="K163" s="24">
        <v>164157096107</v>
      </c>
      <c r="L163" s="25">
        <f>IF(OR(K163=0,0,E163=0),0,K163/E163)*100</f>
        <v>85.596881316584771</v>
      </c>
      <c r="M163" s="14"/>
      <c r="N163" s="14"/>
    </row>
    <row r="164" spans="1:14" x14ac:dyDescent="0.2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1:14" x14ac:dyDescent="0.2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1:14" x14ac:dyDescent="0.2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4" x14ac:dyDescent="0.2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1:14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4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1:14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1:14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1:14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1:14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1:14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3:14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3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3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3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3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3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3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3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3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3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3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3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3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3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3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3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5" width="12.875" style="2" bestFit="1" customWidth="1"/>
    <col min="6" max="6" width="7" style="2" bestFit="1" customWidth="1"/>
    <col min="7" max="7" width="13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3.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1897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659447545000</v>
      </c>
      <c r="D7" s="11">
        <v>40609478173</v>
      </c>
      <c r="E7" s="11">
        <v>700057023173</v>
      </c>
      <c r="F7" s="12">
        <f>IF(OR(E7=0,0,E$7=0),0,E7/E$7)*100</f>
        <v>100</v>
      </c>
      <c r="G7" s="10">
        <v>520509974261</v>
      </c>
      <c r="H7" s="13">
        <f>IF(OR(G7=0,0,E7=0),0,G7/E7)*100</f>
        <v>74.352510871442277</v>
      </c>
      <c r="I7" s="11">
        <f>SUM(K7-G7)</f>
        <v>100131028191</v>
      </c>
      <c r="J7" s="13">
        <f>IF(OR(I7=0,0,E7=0),0,I7/E7)*100</f>
        <v>14.303267430581201</v>
      </c>
      <c r="K7" s="11">
        <v>620641002452</v>
      </c>
      <c r="L7" s="12">
        <f>IF(OR(K7=0,0,E7=0),0,K7/E7)*100</f>
        <v>88.655778302023478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214927935000</v>
      </c>
      <c r="D8" s="18">
        <v>0</v>
      </c>
      <c r="E8" s="18">
        <v>214927935000</v>
      </c>
      <c r="F8" s="19">
        <f t="shared" ref="F8:F71" si="0">IF(OR(E8=0,0,E$7=0),0,E8/E$7)*100</f>
        <v>30.70148971948624</v>
      </c>
      <c r="G8" s="17">
        <v>155720392688</v>
      </c>
      <c r="H8" s="20">
        <f t="shared" ref="H8:H71" si="1">IF(OR(G8=0,0,E8=0),0,G8/E8)*100</f>
        <v>72.452374647344016</v>
      </c>
      <c r="I8" s="18">
        <f t="shared" ref="I8:I71" si="2">SUM(K8-G8)</f>
        <v>17522388100</v>
      </c>
      <c r="J8" s="20">
        <f t="shared" ref="J8:J71" si="3">IF(OR(I8=0,0,E8=0),0,I8/E8)*100</f>
        <v>8.1526806182732834</v>
      </c>
      <c r="K8" s="18">
        <v>173242780788</v>
      </c>
      <c r="L8" s="19">
        <f t="shared" ref="L8:L71" si="4">IF(OR(K8=0,0,E8=0),0,K8/E8)*100</f>
        <v>80.605055265617281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29670682000</v>
      </c>
      <c r="D9" s="18">
        <v>1210061000</v>
      </c>
      <c r="E9" s="18">
        <v>30880743000</v>
      </c>
      <c r="F9" s="19">
        <f t="shared" si="0"/>
        <v>4.411175372547997</v>
      </c>
      <c r="G9" s="17">
        <v>29001816797</v>
      </c>
      <c r="H9" s="20">
        <f t="shared" si="1"/>
        <v>93.915540817784077</v>
      </c>
      <c r="I9" s="18">
        <f t="shared" si="2"/>
        <v>295695506</v>
      </c>
      <c r="J9" s="20">
        <f t="shared" si="3"/>
        <v>0.95754012783954068</v>
      </c>
      <c r="K9" s="18">
        <v>29297512303</v>
      </c>
      <c r="L9" s="19">
        <f t="shared" si="4"/>
        <v>94.873080945623627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20262890000</v>
      </c>
      <c r="D10" s="18">
        <v>-403280483</v>
      </c>
      <c r="E10" s="18">
        <v>19859609517</v>
      </c>
      <c r="F10" s="19">
        <f t="shared" si="0"/>
        <v>2.8368559788153487</v>
      </c>
      <c r="G10" s="17">
        <v>19308582166</v>
      </c>
      <c r="H10" s="20">
        <f t="shared" si="1"/>
        <v>97.225386780498795</v>
      </c>
      <c r="I10" s="18">
        <f t="shared" si="2"/>
        <v>0</v>
      </c>
      <c r="J10" s="20">
        <f t="shared" si="3"/>
        <v>0</v>
      </c>
      <c r="K10" s="18">
        <v>19308582166</v>
      </c>
      <c r="L10" s="19">
        <f t="shared" si="4"/>
        <v>97.225386780498795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10526752000</v>
      </c>
      <c r="D11" s="18">
        <v>-101456598</v>
      </c>
      <c r="E11" s="18">
        <v>10425295402</v>
      </c>
      <c r="F11" s="19">
        <f t="shared" si="0"/>
        <v>1.4892066013062013</v>
      </c>
      <c r="G11" s="17">
        <v>10261926060</v>
      </c>
      <c r="H11" s="20">
        <f t="shared" si="1"/>
        <v>98.432952394148373</v>
      </c>
      <c r="I11" s="18">
        <f t="shared" si="2"/>
        <v>0</v>
      </c>
      <c r="J11" s="20">
        <f t="shared" si="3"/>
        <v>0</v>
      </c>
      <c r="K11" s="18">
        <v>10261926060</v>
      </c>
      <c r="L11" s="19">
        <f t="shared" si="4"/>
        <v>98.432952394148373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1196056000</v>
      </c>
      <c r="D12" s="18">
        <v>-20000000</v>
      </c>
      <c r="E12" s="18">
        <v>1176056000</v>
      </c>
      <c r="F12" s="19">
        <f t="shared" si="0"/>
        <v>0.16799431490159764</v>
      </c>
      <c r="G12" s="17">
        <v>1136065975</v>
      </c>
      <c r="H12" s="20">
        <f t="shared" si="1"/>
        <v>96.599649591516041</v>
      </c>
      <c r="I12" s="18">
        <f t="shared" si="2"/>
        <v>0</v>
      </c>
      <c r="J12" s="20">
        <f t="shared" si="3"/>
        <v>0</v>
      </c>
      <c r="K12" s="18">
        <v>1136065975</v>
      </c>
      <c r="L12" s="19">
        <f t="shared" si="4"/>
        <v>96.599649591516041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72179000</v>
      </c>
      <c r="D13" s="18">
        <v>-4700000</v>
      </c>
      <c r="E13" s="18">
        <v>67479000</v>
      </c>
      <c r="F13" s="19">
        <f t="shared" si="0"/>
        <v>9.6390719279055639E-3</v>
      </c>
      <c r="G13" s="17">
        <v>58272203</v>
      </c>
      <c r="H13" s="20">
        <f t="shared" si="1"/>
        <v>86.356055958149952</v>
      </c>
      <c r="I13" s="18">
        <f t="shared" si="2"/>
        <v>0</v>
      </c>
      <c r="J13" s="20">
        <f t="shared" si="3"/>
        <v>0</v>
      </c>
      <c r="K13" s="18">
        <v>58272203</v>
      </c>
      <c r="L13" s="19">
        <f t="shared" si="4"/>
        <v>86.356055958149952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42237000</v>
      </c>
      <c r="D14" s="18">
        <v>-3300000</v>
      </c>
      <c r="E14" s="18">
        <v>38937000</v>
      </c>
      <c r="F14" s="19">
        <f t="shared" si="0"/>
        <v>5.5619754835853968E-3</v>
      </c>
      <c r="G14" s="17">
        <v>37029755</v>
      </c>
      <c r="H14" s="20">
        <f t="shared" si="1"/>
        <v>95.101715591853505</v>
      </c>
      <c r="I14" s="18">
        <f t="shared" si="2"/>
        <v>0</v>
      </c>
      <c r="J14" s="20">
        <f t="shared" si="3"/>
        <v>0</v>
      </c>
      <c r="K14" s="18">
        <v>37029755</v>
      </c>
      <c r="L14" s="19">
        <f t="shared" si="4"/>
        <v>95.101715591853505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70251000</v>
      </c>
      <c r="D15" s="18">
        <v>-10000000</v>
      </c>
      <c r="E15" s="18">
        <v>60251000</v>
      </c>
      <c r="F15" s="19">
        <f t="shared" si="0"/>
        <v>8.6065846074814111E-3</v>
      </c>
      <c r="G15" s="17">
        <v>57487261</v>
      </c>
      <c r="H15" s="20">
        <f t="shared" si="1"/>
        <v>95.41295746128695</v>
      </c>
      <c r="I15" s="18">
        <f t="shared" si="2"/>
        <v>0</v>
      </c>
      <c r="J15" s="20">
        <f t="shared" si="3"/>
        <v>0</v>
      </c>
      <c r="K15" s="18">
        <v>57487261</v>
      </c>
      <c r="L15" s="19">
        <f t="shared" si="4"/>
        <v>95.41295746128695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344389000</v>
      </c>
      <c r="D16" s="18">
        <v>-14200000</v>
      </c>
      <c r="E16" s="18">
        <v>330189000</v>
      </c>
      <c r="F16" s="19">
        <f t="shared" si="0"/>
        <v>4.7166014920244977E-2</v>
      </c>
      <c r="G16" s="17">
        <v>313035439</v>
      </c>
      <c r="H16" s="20">
        <f t="shared" si="1"/>
        <v>94.804926572357033</v>
      </c>
      <c r="I16" s="18">
        <f t="shared" si="2"/>
        <v>0</v>
      </c>
      <c r="J16" s="20">
        <f t="shared" si="3"/>
        <v>0</v>
      </c>
      <c r="K16" s="18">
        <v>313035439</v>
      </c>
      <c r="L16" s="19">
        <f t="shared" si="4"/>
        <v>94.804926572357033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1425458000</v>
      </c>
      <c r="D17" s="18">
        <v>-139916942</v>
      </c>
      <c r="E17" s="18">
        <v>1285541058</v>
      </c>
      <c r="F17" s="19">
        <f t="shared" si="0"/>
        <v>0.18363376345733962</v>
      </c>
      <c r="G17" s="17">
        <v>1274782169</v>
      </c>
      <c r="H17" s="20">
        <f t="shared" si="1"/>
        <v>99.163084762400487</v>
      </c>
      <c r="I17" s="18">
        <f t="shared" si="2"/>
        <v>0</v>
      </c>
      <c r="J17" s="20">
        <f t="shared" si="3"/>
        <v>0</v>
      </c>
      <c r="K17" s="18">
        <v>1274782169</v>
      </c>
      <c r="L17" s="19">
        <f t="shared" si="4"/>
        <v>99.163084762400487</v>
      </c>
      <c r="M17" s="14"/>
      <c r="N17" s="14"/>
    </row>
    <row r="18" spans="1:14" x14ac:dyDescent="0.2">
      <c r="A18" s="15" t="s">
        <v>162</v>
      </c>
      <c r="B18" s="16" t="s">
        <v>1222</v>
      </c>
      <c r="C18" s="17">
        <v>278720000</v>
      </c>
      <c r="D18" s="18">
        <v>11300000</v>
      </c>
      <c r="E18" s="18">
        <v>290020000</v>
      </c>
      <c r="F18" s="19">
        <f t="shared" si="0"/>
        <v>4.1428053772746658E-2</v>
      </c>
      <c r="G18" s="17">
        <v>289980098</v>
      </c>
      <c r="H18" s="20">
        <f t="shared" si="1"/>
        <v>99.986241638507693</v>
      </c>
      <c r="I18" s="18">
        <f t="shared" si="2"/>
        <v>0</v>
      </c>
      <c r="J18" s="20">
        <f t="shared" si="3"/>
        <v>0</v>
      </c>
      <c r="K18" s="18">
        <v>289980098</v>
      </c>
      <c r="L18" s="19">
        <f t="shared" si="4"/>
        <v>99.986241638507693</v>
      </c>
      <c r="M18" s="14"/>
      <c r="N18" s="14"/>
    </row>
    <row r="19" spans="1:14" x14ac:dyDescent="0.2">
      <c r="A19" s="15" t="s">
        <v>17</v>
      </c>
      <c r="B19" s="16" t="s">
        <v>1016</v>
      </c>
      <c r="C19" s="17">
        <v>1560773000</v>
      </c>
      <c r="D19" s="18">
        <v>-14731831</v>
      </c>
      <c r="E19" s="18">
        <v>1546041169</v>
      </c>
      <c r="F19" s="19">
        <f t="shared" si="0"/>
        <v>0.22084503373633579</v>
      </c>
      <c r="G19" s="17">
        <v>1450948558</v>
      </c>
      <c r="H19" s="20">
        <f t="shared" si="1"/>
        <v>93.849283388649525</v>
      </c>
      <c r="I19" s="18">
        <f t="shared" si="2"/>
        <v>0</v>
      </c>
      <c r="J19" s="20">
        <f t="shared" si="3"/>
        <v>0</v>
      </c>
      <c r="K19" s="18">
        <v>1450948558</v>
      </c>
      <c r="L19" s="19">
        <f t="shared" si="4"/>
        <v>93.849283388649525</v>
      </c>
      <c r="M19" s="14"/>
      <c r="N19" s="14"/>
    </row>
    <row r="20" spans="1:14" x14ac:dyDescent="0.2">
      <c r="A20" s="15" t="s">
        <v>18</v>
      </c>
      <c r="B20" s="16" t="s">
        <v>1017</v>
      </c>
      <c r="C20" s="17">
        <v>770805000</v>
      </c>
      <c r="D20" s="18">
        <v>55000000</v>
      </c>
      <c r="E20" s="18">
        <v>825805000</v>
      </c>
      <c r="F20" s="19">
        <f t="shared" si="0"/>
        <v>0.11796253343149804</v>
      </c>
      <c r="G20" s="17">
        <v>698470068</v>
      </c>
      <c r="H20" s="20">
        <f t="shared" si="1"/>
        <v>84.580508473550054</v>
      </c>
      <c r="I20" s="18">
        <f t="shared" si="2"/>
        <v>0</v>
      </c>
      <c r="J20" s="20">
        <f t="shared" si="3"/>
        <v>0</v>
      </c>
      <c r="K20" s="18">
        <v>698470068</v>
      </c>
      <c r="L20" s="19">
        <f t="shared" si="4"/>
        <v>84.580508473550054</v>
      </c>
      <c r="M20" s="14"/>
      <c r="N20" s="14"/>
    </row>
    <row r="21" spans="1:14" x14ac:dyDescent="0.2">
      <c r="A21" s="15" t="s">
        <v>19</v>
      </c>
      <c r="B21" s="16" t="s">
        <v>1018</v>
      </c>
      <c r="C21" s="17">
        <v>3628853000</v>
      </c>
      <c r="D21" s="18">
        <v>-485702414</v>
      </c>
      <c r="E21" s="18">
        <v>3143150586</v>
      </c>
      <c r="F21" s="19">
        <f t="shared" si="0"/>
        <v>0.44898493722035787</v>
      </c>
      <c r="G21" s="17">
        <v>3093935827</v>
      </c>
      <c r="H21" s="20">
        <f t="shared" si="1"/>
        <v>98.434222043983226</v>
      </c>
      <c r="I21" s="18">
        <f t="shared" si="2"/>
        <v>0</v>
      </c>
      <c r="J21" s="20">
        <f t="shared" si="3"/>
        <v>0</v>
      </c>
      <c r="K21" s="18">
        <v>3093935827</v>
      </c>
      <c r="L21" s="19">
        <f t="shared" si="4"/>
        <v>98.434222043983226</v>
      </c>
      <c r="M21" s="14"/>
      <c r="N21" s="14"/>
    </row>
    <row r="22" spans="1:14" x14ac:dyDescent="0.2">
      <c r="A22" s="15" t="s">
        <v>20</v>
      </c>
      <c r="B22" s="16" t="s">
        <v>1019</v>
      </c>
      <c r="C22" s="17">
        <v>148972000</v>
      </c>
      <c r="D22" s="18">
        <v>-11200000</v>
      </c>
      <c r="E22" s="18">
        <v>137772000</v>
      </c>
      <c r="F22" s="19">
        <f t="shared" si="0"/>
        <v>1.9680111110884951E-2</v>
      </c>
      <c r="G22" s="17">
        <v>129972882</v>
      </c>
      <c r="H22" s="20">
        <f t="shared" si="1"/>
        <v>94.339112446650986</v>
      </c>
      <c r="I22" s="18">
        <f t="shared" si="2"/>
        <v>0</v>
      </c>
      <c r="J22" s="20">
        <f t="shared" si="3"/>
        <v>0</v>
      </c>
      <c r="K22" s="18">
        <v>129972882</v>
      </c>
      <c r="L22" s="19">
        <f t="shared" si="4"/>
        <v>94.339112446650986</v>
      </c>
      <c r="M22" s="14"/>
      <c r="N22" s="14"/>
    </row>
    <row r="23" spans="1:14" x14ac:dyDescent="0.2">
      <c r="A23" s="15" t="s">
        <v>21</v>
      </c>
      <c r="B23" s="16" t="s">
        <v>1020</v>
      </c>
      <c r="C23" s="17">
        <v>7565000</v>
      </c>
      <c r="D23" s="18">
        <v>320905</v>
      </c>
      <c r="E23" s="18">
        <v>7885905</v>
      </c>
      <c r="F23" s="19">
        <f t="shared" si="0"/>
        <v>1.1264660933272593E-3</v>
      </c>
      <c r="G23" s="17">
        <v>7459655</v>
      </c>
      <c r="H23" s="20">
        <f t="shared" si="1"/>
        <v>94.594786521014399</v>
      </c>
      <c r="I23" s="18">
        <f t="shared" si="2"/>
        <v>0</v>
      </c>
      <c r="J23" s="20">
        <f t="shared" si="3"/>
        <v>0</v>
      </c>
      <c r="K23" s="18">
        <v>7459655</v>
      </c>
      <c r="L23" s="19">
        <f t="shared" si="4"/>
        <v>94.594786521014399</v>
      </c>
      <c r="M23" s="14"/>
      <c r="N23" s="14"/>
    </row>
    <row r="24" spans="1:14" x14ac:dyDescent="0.2">
      <c r="A24" s="15" t="s">
        <v>22</v>
      </c>
      <c r="B24" s="16" t="s">
        <v>1023</v>
      </c>
      <c r="C24" s="17">
        <v>0</v>
      </c>
      <c r="D24" s="18">
        <v>324867247</v>
      </c>
      <c r="E24" s="18">
        <v>324867247</v>
      </c>
      <c r="F24" s="19">
        <f t="shared" si="0"/>
        <v>4.6405826417902807E-2</v>
      </c>
      <c r="G24" s="17">
        <v>317381431</v>
      </c>
      <c r="H24" s="20">
        <f t="shared" si="1"/>
        <v>97.695730773376482</v>
      </c>
      <c r="I24" s="18">
        <f t="shared" si="2"/>
        <v>0</v>
      </c>
      <c r="J24" s="20">
        <f t="shared" si="3"/>
        <v>0</v>
      </c>
      <c r="K24" s="18">
        <v>317381431</v>
      </c>
      <c r="L24" s="19">
        <f t="shared" si="4"/>
        <v>97.695730773376482</v>
      </c>
      <c r="M24" s="14"/>
      <c r="N24" s="14"/>
    </row>
    <row r="25" spans="1:14" x14ac:dyDescent="0.2">
      <c r="A25" s="15" t="s">
        <v>164</v>
      </c>
      <c r="B25" s="16" t="s">
        <v>1404</v>
      </c>
      <c r="C25" s="17">
        <v>41191000</v>
      </c>
      <c r="D25" s="18">
        <v>8400000</v>
      </c>
      <c r="E25" s="18">
        <v>49591000</v>
      </c>
      <c r="F25" s="19">
        <f t="shared" si="0"/>
        <v>7.0838515090141359E-3</v>
      </c>
      <c r="G25" s="17">
        <v>49121226</v>
      </c>
      <c r="H25" s="20">
        <f t="shared" si="1"/>
        <v>99.052703111451677</v>
      </c>
      <c r="I25" s="18">
        <f t="shared" si="2"/>
        <v>0</v>
      </c>
      <c r="J25" s="20">
        <f t="shared" si="3"/>
        <v>0</v>
      </c>
      <c r="K25" s="18">
        <v>49121226</v>
      </c>
      <c r="L25" s="19">
        <f t="shared" si="4"/>
        <v>99.052703111451677</v>
      </c>
      <c r="M25" s="14"/>
      <c r="N25" s="14"/>
    </row>
    <row r="26" spans="1:14" x14ac:dyDescent="0.2">
      <c r="A26" s="15" t="s">
        <v>165</v>
      </c>
      <c r="B26" s="16" t="s">
        <v>1459</v>
      </c>
      <c r="C26" s="17">
        <v>0</v>
      </c>
      <c r="D26" s="18">
        <v>10000000</v>
      </c>
      <c r="E26" s="18">
        <v>10000000</v>
      </c>
      <c r="F26" s="19">
        <f t="shared" si="0"/>
        <v>1.428455064228214E-3</v>
      </c>
      <c r="G26" s="17">
        <v>10000000</v>
      </c>
      <c r="H26" s="20">
        <f t="shared" si="1"/>
        <v>100</v>
      </c>
      <c r="I26" s="18">
        <f t="shared" si="2"/>
        <v>0</v>
      </c>
      <c r="J26" s="20">
        <f t="shared" si="3"/>
        <v>0</v>
      </c>
      <c r="K26" s="18">
        <v>10000000</v>
      </c>
      <c r="L26" s="19">
        <f t="shared" si="4"/>
        <v>100</v>
      </c>
      <c r="M26" s="14"/>
      <c r="N26" s="14"/>
    </row>
    <row r="27" spans="1:14" x14ac:dyDescent="0.2">
      <c r="A27" s="15" t="s">
        <v>166</v>
      </c>
      <c r="B27" s="16" t="s">
        <v>1406</v>
      </c>
      <c r="C27" s="17">
        <v>41191000</v>
      </c>
      <c r="D27" s="18">
        <v>-1600000</v>
      </c>
      <c r="E27" s="18">
        <v>39591000</v>
      </c>
      <c r="F27" s="19">
        <f t="shared" si="0"/>
        <v>5.6553964447859217E-3</v>
      </c>
      <c r="G27" s="17">
        <v>39121226</v>
      </c>
      <c r="H27" s="20">
        <f t="shared" si="1"/>
        <v>98.813432345735137</v>
      </c>
      <c r="I27" s="18">
        <f t="shared" si="2"/>
        <v>0</v>
      </c>
      <c r="J27" s="20">
        <f t="shared" si="3"/>
        <v>0</v>
      </c>
      <c r="K27" s="18">
        <v>39121226</v>
      </c>
      <c r="L27" s="19">
        <f t="shared" si="4"/>
        <v>98.813432345735137</v>
      </c>
      <c r="M27" s="14"/>
      <c r="N27" s="14"/>
    </row>
    <row r="28" spans="1:14" x14ac:dyDescent="0.2">
      <c r="A28" s="15" t="s">
        <v>23</v>
      </c>
      <c r="B28" s="16" t="s">
        <v>1024</v>
      </c>
      <c r="C28" s="17">
        <v>58485000</v>
      </c>
      <c r="D28" s="18">
        <v>6400000</v>
      </c>
      <c r="E28" s="18">
        <v>64885000</v>
      </c>
      <c r="F28" s="19">
        <f t="shared" si="0"/>
        <v>9.2685306842447655E-3</v>
      </c>
      <c r="G28" s="17">
        <v>52920237</v>
      </c>
      <c r="H28" s="20">
        <f t="shared" si="1"/>
        <v>81.560047776835944</v>
      </c>
      <c r="I28" s="18">
        <f t="shared" si="2"/>
        <v>0</v>
      </c>
      <c r="J28" s="20">
        <f t="shared" si="3"/>
        <v>0</v>
      </c>
      <c r="K28" s="18">
        <v>52920237</v>
      </c>
      <c r="L28" s="19">
        <f t="shared" si="4"/>
        <v>81.560047776835944</v>
      </c>
      <c r="M28" s="14"/>
      <c r="N28" s="14"/>
    </row>
    <row r="29" spans="1:14" x14ac:dyDescent="0.2">
      <c r="A29" s="15" t="s">
        <v>24</v>
      </c>
      <c r="B29" s="16" t="s">
        <v>1025</v>
      </c>
      <c r="C29" s="17">
        <v>90204000</v>
      </c>
      <c r="D29" s="18">
        <v>-4360850</v>
      </c>
      <c r="E29" s="18">
        <v>85843150</v>
      </c>
      <c r="F29" s="19">
        <f t="shared" si="0"/>
        <v>1.2262308234680221E-2</v>
      </c>
      <c r="G29" s="17">
        <v>79793322</v>
      </c>
      <c r="H29" s="20">
        <f t="shared" si="1"/>
        <v>92.952462718341536</v>
      </c>
      <c r="I29" s="18">
        <f t="shared" si="2"/>
        <v>0</v>
      </c>
      <c r="J29" s="20">
        <f t="shared" si="3"/>
        <v>0</v>
      </c>
      <c r="K29" s="18">
        <v>79793322</v>
      </c>
      <c r="L29" s="19">
        <f t="shared" si="4"/>
        <v>92.952462718341536</v>
      </c>
      <c r="M29" s="14"/>
      <c r="N29" s="14"/>
    </row>
    <row r="30" spans="1:14" x14ac:dyDescent="0.2">
      <c r="A30" s="15" t="s">
        <v>25</v>
      </c>
      <c r="B30" s="16" t="s">
        <v>1026</v>
      </c>
      <c r="C30" s="17">
        <v>2284814000</v>
      </c>
      <c r="D30" s="18">
        <v>1840126483</v>
      </c>
      <c r="E30" s="18">
        <v>4124940483</v>
      </c>
      <c r="F30" s="19">
        <f t="shared" si="0"/>
        <v>0.58922921225813252</v>
      </c>
      <c r="G30" s="17">
        <v>3349049040</v>
      </c>
      <c r="H30" s="20">
        <f t="shared" si="1"/>
        <v>81.190239078656788</v>
      </c>
      <c r="I30" s="18">
        <f t="shared" si="2"/>
        <v>295195306</v>
      </c>
      <c r="J30" s="20">
        <f t="shared" si="3"/>
        <v>7.1563530968890348</v>
      </c>
      <c r="K30" s="18">
        <v>3644244346</v>
      </c>
      <c r="L30" s="19">
        <f t="shared" si="4"/>
        <v>88.346592175545823</v>
      </c>
      <c r="M30" s="14"/>
      <c r="N30" s="14"/>
    </row>
    <row r="31" spans="1:14" x14ac:dyDescent="0.2">
      <c r="A31" s="15" t="s">
        <v>546</v>
      </c>
      <c r="B31" s="16" t="s">
        <v>1794</v>
      </c>
      <c r="C31" s="17">
        <v>0</v>
      </c>
      <c r="D31" s="18">
        <v>43189439</v>
      </c>
      <c r="E31" s="18">
        <v>43189439</v>
      </c>
      <c r="F31" s="19">
        <f t="shared" si="0"/>
        <v>6.1694172860725528E-3</v>
      </c>
      <c r="G31" s="17">
        <v>0</v>
      </c>
      <c r="H31" s="20">
        <f t="shared" si="1"/>
        <v>0</v>
      </c>
      <c r="I31" s="18">
        <f t="shared" si="2"/>
        <v>0</v>
      </c>
      <c r="J31" s="20">
        <f t="shared" si="3"/>
        <v>0</v>
      </c>
      <c r="K31" s="18">
        <v>0</v>
      </c>
      <c r="L31" s="19">
        <f t="shared" si="4"/>
        <v>0</v>
      </c>
      <c r="M31" s="14"/>
      <c r="N31" s="14"/>
    </row>
    <row r="32" spans="1:14" x14ac:dyDescent="0.2">
      <c r="A32" s="15" t="s">
        <v>26</v>
      </c>
      <c r="B32" s="16" t="s">
        <v>1027</v>
      </c>
      <c r="C32" s="17">
        <v>1695600000</v>
      </c>
      <c r="D32" s="18">
        <v>1796937044</v>
      </c>
      <c r="E32" s="18">
        <v>3492537044</v>
      </c>
      <c r="F32" s="19">
        <f t="shared" si="0"/>
        <v>0.49889322275064363</v>
      </c>
      <c r="G32" s="17">
        <v>2804464575</v>
      </c>
      <c r="H32" s="20">
        <f t="shared" si="1"/>
        <v>80.298778213904029</v>
      </c>
      <c r="I32" s="18">
        <f t="shared" si="2"/>
        <v>251518372</v>
      </c>
      <c r="J32" s="20">
        <f t="shared" si="3"/>
        <v>7.2015949675350104</v>
      </c>
      <c r="K32" s="18">
        <v>3055982947</v>
      </c>
      <c r="L32" s="19">
        <f t="shared" si="4"/>
        <v>87.500373181439045</v>
      </c>
      <c r="M32" s="14"/>
      <c r="N32" s="14"/>
    </row>
    <row r="33" spans="1:14" x14ac:dyDescent="0.2">
      <c r="A33" s="15" t="s">
        <v>27</v>
      </c>
      <c r="B33" s="16" t="s">
        <v>1028</v>
      </c>
      <c r="C33" s="17">
        <v>1695600000</v>
      </c>
      <c r="D33" s="18">
        <v>1796937044</v>
      </c>
      <c r="E33" s="18">
        <v>3492537044</v>
      </c>
      <c r="F33" s="19">
        <f t="shared" si="0"/>
        <v>0.49889322275064363</v>
      </c>
      <c r="G33" s="17">
        <v>2804464575</v>
      </c>
      <c r="H33" s="20">
        <f t="shared" si="1"/>
        <v>80.298778213904029</v>
      </c>
      <c r="I33" s="18">
        <f t="shared" si="2"/>
        <v>251518372</v>
      </c>
      <c r="J33" s="20">
        <f t="shared" si="3"/>
        <v>7.2015949675350104</v>
      </c>
      <c r="K33" s="18">
        <v>3055982947</v>
      </c>
      <c r="L33" s="19">
        <f t="shared" si="4"/>
        <v>87.500373181439045</v>
      </c>
      <c r="M33" s="14"/>
      <c r="N33" s="14"/>
    </row>
    <row r="34" spans="1:14" x14ac:dyDescent="0.2">
      <c r="A34" s="15" t="s">
        <v>28</v>
      </c>
      <c r="B34" s="16" t="s">
        <v>1029</v>
      </c>
      <c r="C34" s="17">
        <v>589214000</v>
      </c>
      <c r="D34" s="18">
        <v>0</v>
      </c>
      <c r="E34" s="18">
        <v>589214000</v>
      </c>
      <c r="F34" s="19">
        <f t="shared" si="0"/>
        <v>8.4166572221416283E-2</v>
      </c>
      <c r="G34" s="17">
        <v>544584465</v>
      </c>
      <c r="H34" s="20">
        <f t="shared" si="1"/>
        <v>92.425581367720383</v>
      </c>
      <c r="I34" s="18">
        <f t="shared" si="2"/>
        <v>43676934</v>
      </c>
      <c r="J34" s="20">
        <f t="shared" si="3"/>
        <v>7.4127454541134465</v>
      </c>
      <c r="K34" s="18">
        <v>588261399</v>
      </c>
      <c r="L34" s="19">
        <f t="shared" si="4"/>
        <v>99.838326821833832</v>
      </c>
      <c r="M34" s="14"/>
      <c r="N34" s="14"/>
    </row>
    <row r="35" spans="1:14" x14ac:dyDescent="0.2">
      <c r="A35" s="15" t="s">
        <v>29</v>
      </c>
      <c r="B35" s="16" t="s">
        <v>1031</v>
      </c>
      <c r="C35" s="17">
        <v>7122978000</v>
      </c>
      <c r="D35" s="18">
        <v>-226785000</v>
      </c>
      <c r="E35" s="18">
        <v>6896193000</v>
      </c>
      <c r="F35" s="19">
        <f t="shared" si="0"/>
        <v>0.98509018147451588</v>
      </c>
      <c r="G35" s="17">
        <v>6344185591</v>
      </c>
      <c r="H35" s="20">
        <f t="shared" si="1"/>
        <v>91.995476214195278</v>
      </c>
      <c r="I35" s="18">
        <f t="shared" si="2"/>
        <v>500200</v>
      </c>
      <c r="J35" s="20">
        <f t="shared" si="3"/>
        <v>7.2532772792176783E-3</v>
      </c>
      <c r="K35" s="18">
        <v>6344685791</v>
      </c>
      <c r="L35" s="19">
        <f t="shared" si="4"/>
        <v>92.002729491474497</v>
      </c>
      <c r="M35" s="14"/>
      <c r="N35" s="14"/>
    </row>
    <row r="36" spans="1:14" x14ac:dyDescent="0.2">
      <c r="A36" s="15" t="s">
        <v>30</v>
      </c>
      <c r="B36" s="16" t="s">
        <v>1032</v>
      </c>
      <c r="C36" s="17">
        <v>4166445000</v>
      </c>
      <c r="D36" s="18">
        <v>-286400000</v>
      </c>
      <c r="E36" s="18">
        <v>3880045000</v>
      </c>
      <c r="F36" s="19">
        <f t="shared" si="0"/>
        <v>0.55424699296833602</v>
      </c>
      <c r="G36" s="17">
        <v>3578928344</v>
      </c>
      <c r="H36" s="20">
        <f t="shared" si="1"/>
        <v>92.239351450820806</v>
      </c>
      <c r="I36" s="18">
        <f t="shared" si="2"/>
        <v>500200</v>
      </c>
      <c r="J36" s="20">
        <f t="shared" si="3"/>
        <v>1.2891603061304701E-2</v>
      </c>
      <c r="K36" s="18">
        <v>3579428544</v>
      </c>
      <c r="L36" s="19">
        <f t="shared" si="4"/>
        <v>92.252243053882111</v>
      </c>
      <c r="M36" s="14"/>
      <c r="N36" s="14"/>
    </row>
    <row r="37" spans="1:14" x14ac:dyDescent="0.2">
      <c r="A37" s="15" t="s">
        <v>31</v>
      </c>
      <c r="B37" s="16" t="s">
        <v>1033</v>
      </c>
      <c r="C37" s="17">
        <v>942624000</v>
      </c>
      <c r="D37" s="18">
        <v>-221400000</v>
      </c>
      <c r="E37" s="18">
        <v>721224000</v>
      </c>
      <c r="F37" s="19">
        <f t="shared" si="0"/>
        <v>0.10302360752429295</v>
      </c>
      <c r="G37" s="17">
        <v>611585966</v>
      </c>
      <c r="H37" s="20">
        <f t="shared" si="1"/>
        <v>84.798338103002664</v>
      </c>
      <c r="I37" s="18">
        <f t="shared" si="2"/>
        <v>0</v>
      </c>
      <c r="J37" s="20">
        <f t="shared" si="3"/>
        <v>0</v>
      </c>
      <c r="K37" s="18">
        <v>611585966</v>
      </c>
      <c r="L37" s="19">
        <f t="shared" si="4"/>
        <v>84.798338103002664</v>
      </c>
      <c r="M37" s="14"/>
      <c r="N37" s="14"/>
    </row>
    <row r="38" spans="1:14" x14ac:dyDescent="0.2">
      <c r="A38" s="15" t="s">
        <v>32</v>
      </c>
      <c r="B38" s="16" t="s">
        <v>1034</v>
      </c>
      <c r="C38" s="17">
        <v>1123723000</v>
      </c>
      <c r="D38" s="18">
        <v>-60000000</v>
      </c>
      <c r="E38" s="18">
        <v>1063723000</v>
      </c>
      <c r="F38" s="19">
        <f t="shared" si="0"/>
        <v>0.15194805062860284</v>
      </c>
      <c r="G38" s="17">
        <v>1008758792</v>
      </c>
      <c r="H38" s="20">
        <f t="shared" si="1"/>
        <v>94.832845769058295</v>
      </c>
      <c r="I38" s="18">
        <f t="shared" si="2"/>
        <v>0</v>
      </c>
      <c r="J38" s="20">
        <f t="shared" si="3"/>
        <v>0</v>
      </c>
      <c r="K38" s="18">
        <v>1008758792</v>
      </c>
      <c r="L38" s="19">
        <f t="shared" si="4"/>
        <v>94.832845769058295</v>
      </c>
      <c r="M38" s="14"/>
      <c r="N38" s="14"/>
    </row>
    <row r="39" spans="1:14" x14ac:dyDescent="0.2">
      <c r="A39" s="15" t="s">
        <v>33</v>
      </c>
      <c r="B39" s="16" t="s">
        <v>1035</v>
      </c>
      <c r="C39" s="17">
        <v>1346699000</v>
      </c>
      <c r="D39" s="18">
        <v>-24900000</v>
      </c>
      <c r="E39" s="18">
        <v>1321799000</v>
      </c>
      <c r="F39" s="19">
        <f t="shared" si="0"/>
        <v>0.18881304754417891</v>
      </c>
      <c r="G39" s="17">
        <v>1263718002</v>
      </c>
      <c r="H39" s="20">
        <f t="shared" si="1"/>
        <v>95.6059130019012</v>
      </c>
      <c r="I39" s="18">
        <f t="shared" si="2"/>
        <v>0</v>
      </c>
      <c r="J39" s="20">
        <f t="shared" si="3"/>
        <v>0</v>
      </c>
      <c r="K39" s="18">
        <v>1263718002</v>
      </c>
      <c r="L39" s="19">
        <f t="shared" si="4"/>
        <v>95.6059130019012</v>
      </c>
      <c r="M39" s="14"/>
      <c r="N39" s="14"/>
    </row>
    <row r="40" spans="1:14" x14ac:dyDescent="0.2">
      <c r="A40" s="15" t="s">
        <v>34</v>
      </c>
      <c r="B40" s="16" t="s">
        <v>1036</v>
      </c>
      <c r="C40" s="17">
        <v>16180000</v>
      </c>
      <c r="D40" s="18">
        <v>800000</v>
      </c>
      <c r="E40" s="18">
        <v>16980000</v>
      </c>
      <c r="F40" s="19">
        <f t="shared" si="0"/>
        <v>2.4255166990595073E-3</v>
      </c>
      <c r="G40" s="17">
        <v>14528588</v>
      </c>
      <c r="H40" s="20">
        <f t="shared" si="1"/>
        <v>85.562944640753827</v>
      </c>
      <c r="I40" s="18">
        <f t="shared" si="2"/>
        <v>0</v>
      </c>
      <c r="J40" s="20">
        <f t="shared" si="3"/>
        <v>0</v>
      </c>
      <c r="K40" s="18">
        <v>14528588</v>
      </c>
      <c r="L40" s="19">
        <f t="shared" si="4"/>
        <v>85.562944640753827</v>
      </c>
      <c r="M40" s="14"/>
      <c r="N40" s="14"/>
    </row>
    <row r="41" spans="1:14" x14ac:dyDescent="0.2">
      <c r="A41" s="15" t="s">
        <v>35</v>
      </c>
      <c r="B41" s="16" t="s">
        <v>1037</v>
      </c>
      <c r="C41" s="17">
        <v>737219000</v>
      </c>
      <c r="D41" s="18">
        <v>19100000</v>
      </c>
      <c r="E41" s="18">
        <v>756319000</v>
      </c>
      <c r="F41" s="19">
        <f t="shared" si="0"/>
        <v>0.10803677057220186</v>
      </c>
      <c r="G41" s="17">
        <v>680336996</v>
      </c>
      <c r="H41" s="20">
        <f t="shared" si="1"/>
        <v>89.953709479730122</v>
      </c>
      <c r="I41" s="18">
        <f t="shared" si="2"/>
        <v>500200</v>
      </c>
      <c r="J41" s="20">
        <f t="shared" si="3"/>
        <v>6.6136114523104667E-2</v>
      </c>
      <c r="K41" s="18">
        <v>680837196</v>
      </c>
      <c r="L41" s="19">
        <f t="shared" si="4"/>
        <v>90.019845594253226</v>
      </c>
      <c r="M41" s="14"/>
      <c r="N41" s="14"/>
    </row>
    <row r="42" spans="1:14" x14ac:dyDescent="0.2">
      <c r="A42" s="15" t="s">
        <v>36</v>
      </c>
      <c r="B42" s="16" t="s">
        <v>1038</v>
      </c>
      <c r="C42" s="17">
        <v>2956533000</v>
      </c>
      <c r="D42" s="18">
        <v>59615000</v>
      </c>
      <c r="E42" s="18">
        <v>3016148000</v>
      </c>
      <c r="F42" s="19">
        <f t="shared" si="0"/>
        <v>0.43084318850617986</v>
      </c>
      <c r="G42" s="17">
        <v>2765257247</v>
      </c>
      <c r="H42" s="20">
        <f t="shared" si="1"/>
        <v>91.681749270924371</v>
      </c>
      <c r="I42" s="18">
        <f t="shared" si="2"/>
        <v>0</v>
      </c>
      <c r="J42" s="20">
        <f t="shared" si="3"/>
        <v>0</v>
      </c>
      <c r="K42" s="18">
        <v>2765257247</v>
      </c>
      <c r="L42" s="19">
        <f t="shared" si="4"/>
        <v>91.681749270924371</v>
      </c>
      <c r="M42" s="14"/>
      <c r="N42" s="14"/>
    </row>
    <row r="43" spans="1:14" x14ac:dyDescent="0.2">
      <c r="A43" s="15" t="s">
        <v>37</v>
      </c>
      <c r="B43" s="16" t="s">
        <v>1039</v>
      </c>
      <c r="C43" s="17">
        <v>1176515000</v>
      </c>
      <c r="D43" s="18">
        <v>39000000</v>
      </c>
      <c r="E43" s="18">
        <v>1215515000</v>
      </c>
      <c r="F43" s="19">
        <f t="shared" si="0"/>
        <v>0.17363085573953574</v>
      </c>
      <c r="G43" s="17">
        <v>1079602205</v>
      </c>
      <c r="H43" s="20">
        <f t="shared" si="1"/>
        <v>88.818501211420681</v>
      </c>
      <c r="I43" s="18">
        <f t="shared" si="2"/>
        <v>0</v>
      </c>
      <c r="J43" s="20">
        <f t="shared" si="3"/>
        <v>0</v>
      </c>
      <c r="K43" s="18">
        <v>1079602205</v>
      </c>
      <c r="L43" s="19">
        <f t="shared" si="4"/>
        <v>88.818501211420681</v>
      </c>
      <c r="M43" s="14"/>
      <c r="N43" s="14"/>
    </row>
    <row r="44" spans="1:14" x14ac:dyDescent="0.2">
      <c r="A44" s="15" t="s">
        <v>38</v>
      </c>
      <c r="B44" s="16" t="s">
        <v>1040</v>
      </c>
      <c r="C44" s="17">
        <v>784196000</v>
      </c>
      <c r="D44" s="18">
        <v>6500000</v>
      </c>
      <c r="E44" s="18">
        <v>790696000</v>
      </c>
      <c r="F44" s="19">
        <f t="shared" si="0"/>
        <v>0.1129473705464992</v>
      </c>
      <c r="G44" s="17">
        <v>773316716</v>
      </c>
      <c r="H44" s="20">
        <f t="shared" si="1"/>
        <v>97.802027074880854</v>
      </c>
      <c r="I44" s="18">
        <f t="shared" si="2"/>
        <v>0</v>
      </c>
      <c r="J44" s="20">
        <f t="shared" si="3"/>
        <v>0</v>
      </c>
      <c r="K44" s="18">
        <v>773316716</v>
      </c>
      <c r="L44" s="19">
        <f t="shared" si="4"/>
        <v>97.802027074880854</v>
      </c>
      <c r="M44" s="14"/>
      <c r="N44" s="14"/>
    </row>
    <row r="45" spans="1:14" x14ac:dyDescent="0.2">
      <c r="A45" s="15" t="s">
        <v>169</v>
      </c>
      <c r="B45" s="16" t="s">
        <v>1041</v>
      </c>
      <c r="C45" s="17">
        <v>4738000</v>
      </c>
      <c r="D45" s="18">
        <v>0</v>
      </c>
      <c r="E45" s="18">
        <v>4738000</v>
      </c>
      <c r="F45" s="19">
        <f t="shared" si="0"/>
        <v>6.7680200943132779E-4</v>
      </c>
      <c r="G45" s="17">
        <v>0</v>
      </c>
      <c r="H45" s="20">
        <f t="shared" si="1"/>
        <v>0</v>
      </c>
      <c r="I45" s="18">
        <f t="shared" si="2"/>
        <v>0</v>
      </c>
      <c r="J45" s="20">
        <f t="shared" si="3"/>
        <v>0</v>
      </c>
      <c r="K45" s="18">
        <v>0</v>
      </c>
      <c r="L45" s="19">
        <f t="shared" si="4"/>
        <v>0</v>
      </c>
      <c r="M45" s="14"/>
      <c r="N45" s="14"/>
    </row>
    <row r="46" spans="1:14" x14ac:dyDescent="0.2">
      <c r="A46" s="15" t="s">
        <v>39</v>
      </c>
      <c r="B46" s="16" t="s">
        <v>1133</v>
      </c>
      <c r="C46" s="17">
        <v>71595000</v>
      </c>
      <c r="D46" s="18">
        <v>0</v>
      </c>
      <c r="E46" s="18">
        <v>71595000</v>
      </c>
      <c r="F46" s="19">
        <f t="shared" si="0"/>
        <v>1.0227024032341898E-2</v>
      </c>
      <c r="G46" s="17">
        <v>65350150</v>
      </c>
      <c r="H46" s="20">
        <f t="shared" si="1"/>
        <v>91.277533347300789</v>
      </c>
      <c r="I46" s="18">
        <f t="shared" si="2"/>
        <v>0</v>
      </c>
      <c r="J46" s="20">
        <f t="shared" si="3"/>
        <v>0</v>
      </c>
      <c r="K46" s="18">
        <v>65350150</v>
      </c>
      <c r="L46" s="19">
        <f t="shared" si="4"/>
        <v>91.277533347300789</v>
      </c>
      <c r="M46" s="14"/>
      <c r="N46" s="14"/>
    </row>
    <row r="47" spans="1:14" x14ac:dyDescent="0.2">
      <c r="A47" s="15" t="s">
        <v>40</v>
      </c>
      <c r="B47" s="16" t="s">
        <v>1042</v>
      </c>
      <c r="C47" s="17">
        <v>33032000</v>
      </c>
      <c r="D47" s="18">
        <v>0</v>
      </c>
      <c r="E47" s="18">
        <v>33032000</v>
      </c>
      <c r="F47" s="19">
        <f t="shared" si="0"/>
        <v>4.7184727681586361E-3</v>
      </c>
      <c r="G47" s="17">
        <v>27202064</v>
      </c>
      <c r="H47" s="20">
        <f t="shared" si="1"/>
        <v>82.350641801889083</v>
      </c>
      <c r="I47" s="18">
        <f t="shared" si="2"/>
        <v>0</v>
      </c>
      <c r="J47" s="20">
        <f t="shared" si="3"/>
        <v>0</v>
      </c>
      <c r="K47" s="18">
        <v>27202064</v>
      </c>
      <c r="L47" s="19">
        <f t="shared" si="4"/>
        <v>82.350641801889083</v>
      </c>
      <c r="M47" s="14"/>
      <c r="N47" s="14"/>
    </row>
    <row r="48" spans="1:14" x14ac:dyDescent="0.2">
      <c r="A48" s="15" t="s">
        <v>41</v>
      </c>
      <c r="B48" s="16" t="s">
        <v>1043</v>
      </c>
      <c r="C48" s="17">
        <v>552912000</v>
      </c>
      <c r="D48" s="18">
        <v>8500000</v>
      </c>
      <c r="E48" s="18">
        <v>561412000</v>
      </c>
      <c r="F48" s="19">
        <f t="shared" si="0"/>
        <v>8.0195181451849007E-2</v>
      </c>
      <c r="G48" s="17">
        <v>507876659</v>
      </c>
      <c r="H48" s="20">
        <f t="shared" si="1"/>
        <v>90.4641616139306</v>
      </c>
      <c r="I48" s="18">
        <f t="shared" si="2"/>
        <v>0</v>
      </c>
      <c r="J48" s="20">
        <f t="shared" si="3"/>
        <v>0</v>
      </c>
      <c r="K48" s="18">
        <v>507876659</v>
      </c>
      <c r="L48" s="19">
        <f t="shared" si="4"/>
        <v>90.4641616139306</v>
      </c>
      <c r="M48" s="14"/>
      <c r="N48" s="14"/>
    </row>
    <row r="49" spans="1:14" x14ac:dyDescent="0.2">
      <c r="A49" s="15" t="s">
        <v>42</v>
      </c>
      <c r="B49" s="16" t="s">
        <v>1044</v>
      </c>
      <c r="C49" s="17">
        <v>269514000</v>
      </c>
      <c r="D49" s="18">
        <v>5600000</v>
      </c>
      <c r="E49" s="18">
        <v>275114000</v>
      </c>
      <c r="F49" s="19">
        <f t="shared" si="0"/>
        <v>3.9298798654008087E-2</v>
      </c>
      <c r="G49" s="17">
        <v>257004724</v>
      </c>
      <c r="H49" s="20">
        <f t="shared" si="1"/>
        <v>93.417537457199558</v>
      </c>
      <c r="I49" s="18">
        <f t="shared" si="2"/>
        <v>0</v>
      </c>
      <c r="J49" s="20">
        <f t="shared" si="3"/>
        <v>0</v>
      </c>
      <c r="K49" s="18">
        <v>257004724</v>
      </c>
      <c r="L49" s="19">
        <f t="shared" si="4"/>
        <v>93.417537457199558</v>
      </c>
      <c r="M49" s="14"/>
      <c r="N49" s="14"/>
    </row>
    <row r="50" spans="1:14" x14ac:dyDescent="0.2">
      <c r="A50" s="15" t="s">
        <v>43</v>
      </c>
      <c r="B50" s="16" t="s">
        <v>1045</v>
      </c>
      <c r="C50" s="17">
        <v>63502000</v>
      </c>
      <c r="D50" s="18">
        <v>0</v>
      </c>
      <c r="E50" s="18">
        <v>63502000</v>
      </c>
      <c r="F50" s="19">
        <f t="shared" si="0"/>
        <v>9.0709753488620055E-3</v>
      </c>
      <c r="G50" s="17">
        <v>54403988</v>
      </c>
      <c r="H50" s="20">
        <f t="shared" si="1"/>
        <v>85.672873295329282</v>
      </c>
      <c r="I50" s="18">
        <f t="shared" si="2"/>
        <v>0</v>
      </c>
      <c r="J50" s="20">
        <f t="shared" si="3"/>
        <v>0</v>
      </c>
      <c r="K50" s="18">
        <v>54403988</v>
      </c>
      <c r="L50" s="19">
        <f t="shared" si="4"/>
        <v>85.672873295329282</v>
      </c>
      <c r="M50" s="14"/>
      <c r="N50" s="14"/>
    </row>
    <row r="51" spans="1:14" x14ac:dyDescent="0.2">
      <c r="A51" s="15" t="s">
        <v>44</v>
      </c>
      <c r="B51" s="16" t="s">
        <v>1046</v>
      </c>
      <c r="C51" s="17">
        <v>529000</v>
      </c>
      <c r="D51" s="18">
        <v>15000</v>
      </c>
      <c r="E51" s="18">
        <v>544000</v>
      </c>
      <c r="F51" s="19">
        <f t="shared" si="0"/>
        <v>7.7707955494014849E-5</v>
      </c>
      <c r="G51" s="17">
        <v>500741</v>
      </c>
      <c r="H51" s="20">
        <f t="shared" si="1"/>
        <v>92.04797794117647</v>
      </c>
      <c r="I51" s="18">
        <f t="shared" si="2"/>
        <v>0</v>
      </c>
      <c r="J51" s="20">
        <f t="shared" si="3"/>
        <v>0</v>
      </c>
      <c r="K51" s="18">
        <v>500741</v>
      </c>
      <c r="L51" s="19">
        <f t="shared" si="4"/>
        <v>92.04797794117647</v>
      </c>
      <c r="M51" s="14"/>
      <c r="N51" s="14"/>
    </row>
    <row r="52" spans="1:14" x14ac:dyDescent="0.2">
      <c r="A52" s="15" t="s">
        <v>45</v>
      </c>
      <c r="B52" s="16" t="s">
        <v>1047</v>
      </c>
      <c r="C52" s="17">
        <v>6457253000</v>
      </c>
      <c r="D52" s="18">
        <v>651548472</v>
      </c>
      <c r="E52" s="18">
        <v>7108801472</v>
      </c>
      <c r="F52" s="19">
        <f t="shared" si="0"/>
        <v>1.0154603463271383</v>
      </c>
      <c r="G52" s="17">
        <v>5395236086</v>
      </c>
      <c r="H52" s="20">
        <f t="shared" si="1"/>
        <v>75.89515767532184</v>
      </c>
      <c r="I52" s="18">
        <f t="shared" si="2"/>
        <v>1118851711</v>
      </c>
      <c r="J52" s="20">
        <f t="shared" si="3"/>
        <v>15.738964091301606</v>
      </c>
      <c r="K52" s="18">
        <v>6514087797</v>
      </c>
      <c r="L52" s="19">
        <f t="shared" si="4"/>
        <v>91.634121766623451</v>
      </c>
      <c r="M52" s="14"/>
      <c r="N52" s="14"/>
    </row>
    <row r="53" spans="1:14" x14ac:dyDescent="0.2">
      <c r="A53" s="15" t="s">
        <v>46</v>
      </c>
      <c r="B53" s="16" t="s">
        <v>1048</v>
      </c>
      <c r="C53" s="17">
        <v>622229000</v>
      </c>
      <c r="D53" s="18">
        <v>-81869769</v>
      </c>
      <c r="E53" s="18">
        <v>540359231</v>
      </c>
      <c r="F53" s="19">
        <f t="shared" si="0"/>
        <v>7.7187888002441335E-2</v>
      </c>
      <c r="G53" s="17">
        <v>367689464</v>
      </c>
      <c r="H53" s="20">
        <f t="shared" si="1"/>
        <v>68.045374799935644</v>
      </c>
      <c r="I53" s="18">
        <f t="shared" si="2"/>
        <v>135067212</v>
      </c>
      <c r="J53" s="20">
        <f t="shared" si="3"/>
        <v>24.995818383641161</v>
      </c>
      <c r="K53" s="18">
        <v>502756676</v>
      </c>
      <c r="L53" s="19">
        <f t="shared" si="4"/>
        <v>93.041193183576794</v>
      </c>
      <c r="M53" s="14"/>
      <c r="N53" s="14"/>
    </row>
    <row r="54" spans="1:14" x14ac:dyDescent="0.2">
      <c r="A54" s="15" t="s">
        <v>47</v>
      </c>
      <c r="B54" s="16" t="s">
        <v>1049</v>
      </c>
      <c r="C54" s="17">
        <v>61510000</v>
      </c>
      <c r="D54" s="18">
        <v>0</v>
      </c>
      <c r="E54" s="18">
        <v>61510000</v>
      </c>
      <c r="F54" s="19">
        <f t="shared" si="0"/>
        <v>8.7864271000677435E-3</v>
      </c>
      <c r="G54" s="17">
        <v>44220400</v>
      </c>
      <c r="H54" s="20">
        <f t="shared" si="1"/>
        <v>71.891399772394735</v>
      </c>
      <c r="I54" s="18">
        <f t="shared" si="2"/>
        <v>10853220</v>
      </c>
      <c r="J54" s="20">
        <f t="shared" si="3"/>
        <v>17.6446431474557</v>
      </c>
      <c r="K54" s="18">
        <v>55073620</v>
      </c>
      <c r="L54" s="19">
        <f t="shared" si="4"/>
        <v>89.536042919850431</v>
      </c>
      <c r="M54" s="14"/>
      <c r="N54" s="14"/>
    </row>
    <row r="55" spans="1:14" x14ac:dyDescent="0.2">
      <c r="A55" s="15" t="s">
        <v>48</v>
      </c>
      <c r="B55" s="16" t="s">
        <v>1050</v>
      </c>
      <c r="C55" s="17">
        <v>271608000</v>
      </c>
      <c r="D55" s="18">
        <v>-32870000</v>
      </c>
      <c r="E55" s="18">
        <v>238738000</v>
      </c>
      <c r="F55" s="19">
        <f t="shared" si="0"/>
        <v>3.4102650512371532E-2</v>
      </c>
      <c r="G55" s="17">
        <v>187914852</v>
      </c>
      <c r="H55" s="20">
        <f t="shared" si="1"/>
        <v>78.711747606162405</v>
      </c>
      <c r="I55" s="18">
        <f t="shared" si="2"/>
        <v>39598820</v>
      </c>
      <c r="J55" s="20">
        <f t="shared" si="3"/>
        <v>16.586726872135984</v>
      </c>
      <c r="K55" s="18">
        <v>227513672</v>
      </c>
      <c r="L55" s="19">
        <f t="shared" si="4"/>
        <v>95.298474478298388</v>
      </c>
      <c r="M55" s="14"/>
      <c r="N55" s="14"/>
    </row>
    <row r="56" spans="1:14" x14ac:dyDescent="0.2">
      <c r="A56" s="15" t="s">
        <v>49</v>
      </c>
      <c r="B56" s="16" t="s">
        <v>1051</v>
      </c>
      <c r="C56" s="17">
        <v>123944000</v>
      </c>
      <c r="D56" s="18">
        <v>-30499769</v>
      </c>
      <c r="E56" s="18">
        <v>93444231</v>
      </c>
      <c r="F56" s="19">
        <f t="shared" si="0"/>
        <v>1.3348088499486106E-2</v>
      </c>
      <c r="G56" s="17">
        <v>42013435</v>
      </c>
      <c r="H56" s="20">
        <f t="shared" si="1"/>
        <v>44.960972497060844</v>
      </c>
      <c r="I56" s="18">
        <f t="shared" si="2"/>
        <v>36639842</v>
      </c>
      <c r="J56" s="20">
        <f t="shared" si="3"/>
        <v>39.210384213017925</v>
      </c>
      <c r="K56" s="18">
        <v>78653277</v>
      </c>
      <c r="L56" s="19">
        <f t="shared" si="4"/>
        <v>84.171356710078754</v>
      </c>
      <c r="M56" s="14"/>
      <c r="N56" s="14"/>
    </row>
    <row r="57" spans="1:14" x14ac:dyDescent="0.2">
      <c r="A57" s="15" t="s">
        <v>50</v>
      </c>
      <c r="B57" s="16" t="s">
        <v>1052</v>
      </c>
      <c r="C57" s="17">
        <v>159167000</v>
      </c>
      <c r="D57" s="18">
        <v>-18500000</v>
      </c>
      <c r="E57" s="18">
        <v>140667000</v>
      </c>
      <c r="F57" s="19">
        <f t="shared" si="0"/>
        <v>2.0093648851979017E-2</v>
      </c>
      <c r="G57" s="17">
        <v>93540777</v>
      </c>
      <c r="H57" s="20">
        <f t="shared" si="1"/>
        <v>66.498025123163217</v>
      </c>
      <c r="I57" s="18">
        <f t="shared" si="2"/>
        <v>41997285</v>
      </c>
      <c r="J57" s="20">
        <f t="shared" si="3"/>
        <v>29.85581906204014</v>
      </c>
      <c r="K57" s="18">
        <v>135538062</v>
      </c>
      <c r="L57" s="19">
        <f t="shared" si="4"/>
        <v>96.353844185203357</v>
      </c>
      <c r="M57" s="14"/>
      <c r="N57" s="14"/>
    </row>
    <row r="58" spans="1:14" x14ac:dyDescent="0.2">
      <c r="A58" s="15" t="s">
        <v>51</v>
      </c>
      <c r="B58" s="16" t="s">
        <v>1053</v>
      </c>
      <c r="C58" s="17">
        <v>6000000</v>
      </c>
      <c r="D58" s="18">
        <v>0</v>
      </c>
      <c r="E58" s="18">
        <v>6000000</v>
      </c>
      <c r="F58" s="19">
        <f t="shared" si="0"/>
        <v>8.5707303853692839E-4</v>
      </c>
      <c r="G58" s="17">
        <v>0</v>
      </c>
      <c r="H58" s="20">
        <f t="shared" si="1"/>
        <v>0</v>
      </c>
      <c r="I58" s="18">
        <f t="shared" si="2"/>
        <v>5978045</v>
      </c>
      <c r="J58" s="20">
        <f t="shared" si="3"/>
        <v>99.634083333333336</v>
      </c>
      <c r="K58" s="18">
        <v>5978045</v>
      </c>
      <c r="L58" s="19">
        <f t="shared" si="4"/>
        <v>99.634083333333336</v>
      </c>
      <c r="M58" s="14"/>
      <c r="N58" s="14"/>
    </row>
    <row r="59" spans="1:14" x14ac:dyDescent="0.2">
      <c r="A59" s="15" t="s">
        <v>52</v>
      </c>
      <c r="B59" s="16" t="s">
        <v>1054</v>
      </c>
      <c r="C59" s="17">
        <v>5827024000</v>
      </c>
      <c r="D59" s="18">
        <v>73991472</v>
      </c>
      <c r="E59" s="18">
        <v>5901015472</v>
      </c>
      <c r="F59" s="19">
        <f t="shared" si="0"/>
        <v>0.84293354350674454</v>
      </c>
      <c r="G59" s="17">
        <v>4421526186</v>
      </c>
      <c r="H59" s="20">
        <f t="shared" si="1"/>
        <v>74.928225607607757</v>
      </c>
      <c r="I59" s="18">
        <f t="shared" si="2"/>
        <v>983784499</v>
      </c>
      <c r="J59" s="20">
        <f t="shared" si="3"/>
        <v>16.671444155128967</v>
      </c>
      <c r="K59" s="18">
        <v>5405310685</v>
      </c>
      <c r="L59" s="19">
        <f t="shared" si="4"/>
        <v>91.599669762736724</v>
      </c>
      <c r="M59" s="14"/>
      <c r="N59" s="14"/>
    </row>
    <row r="60" spans="1:14" x14ac:dyDescent="0.2">
      <c r="A60" s="15" t="s">
        <v>53</v>
      </c>
      <c r="B60" s="16" t="s">
        <v>1055</v>
      </c>
      <c r="C60" s="17">
        <v>1837748000</v>
      </c>
      <c r="D60" s="18">
        <v>0</v>
      </c>
      <c r="E60" s="18">
        <v>1837748000</v>
      </c>
      <c r="F60" s="19">
        <f t="shared" si="0"/>
        <v>0.26251404373752718</v>
      </c>
      <c r="G60" s="17">
        <v>1694575805</v>
      </c>
      <c r="H60" s="20">
        <f t="shared" si="1"/>
        <v>92.209367388782354</v>
      </c>
      <c r="I60" s="18">
        <f t="shared" si="2"/>
        <v>143172130</v>
      </c>
      <c r="J60" s="20">
        <f t="shared" si="3"/>
        <v>7.7906290742800426</v>
      </c>
      <c r="K60" s="18">
        <v>1837747935</v>
      </c>
      <c r="L60" s="19">
        <f t="shared" si="4"/>
        <v>99.999996463062402</v>
      </c>
      <c r="M60" s="14"/>
      <c r="N60" s="14"/>
    </row>
    <row r="61" spans="1:14" x14ac:dyDescent="0.2">
      <c r="A61" s="15" t="s">
        <v>54</v>
      </c>
      <c r="B61" s="16" t="s">
        <v>1056</v>
      </c>
      <c r="C61" s="17">
        <v>0</v>
      </c>
      <c r="D61" s="18">
        <v>29190086</v>
      </c>
      <c r="E61" s="18">
        <v>29190086</v>
      </c>
      <c r="F61" s="19">
        <f t="shared" si="0"/>
        <v>4.1696726171957087E-3</v>
      </c>
      <c r="G61" s="17">
        <v>27530504</v>
      </c>
      <c r="H61" s="20">
        <f t="shared" si="1"/>
        <v>94.314569679582306</v>
      </c>
      <c r="I61" s="18">
        <f t="shared" si="2"/>
        <v>0</v>
      </c>
      <c r="J61" s="20">
        <f t="shared" si="3"/>
        <v>0</v>
      </c>
      <c r="K61" s="18">
        <v>27530504</v>
      </c>
      <c r="L61" s="19">
        <f t="shared" si="4"/>
        <v>94.314569679582306</v>
      </c>
      <c r="M61" s="14"/>
      <c r="N61" s="14"/>
    </row>
    <row r="62" spans="1:14" x14ac:dyDescent="0.2">
      <c r="A62" s="15" t="s">
        <v>55</v>
      </c>
      <c r="B62" s="16" t="s">
        <v>1057</v>
      </c>
      <c r="C62" s="17">
        <v>283657000</v>
      </c>
      <c r="D62" s="18">
        <v>-24887931</v>
      </c>
      <c r="E62" s="18">
        <v>258769069</v>
      </c>
      <c r="F62" s="19">
        <f t="shared" si="0"/>
        <v>3.6963998707867013E-2</v>
      </c>
      <c r="G62" s="17">
        <v>203107148</v>
      </c>
      <c r="H62" s="20">
        <f t="shared" si="1"/>
        <v>78.489731707463079</v>
      </c>
      <c r="I62" s="18">
        <f t="shared" si="2"/>
        <v>45117148</v>
      </c>
      <c r="J62" s="20">
        <f t="shared" si="3"/>
        <v>17.435294014989093</v>
      </c>
      <c r="K62" s="18">
        <v>248224296</v>
      </c>
      <c r="L62" s="19">
        <f t="shared" si="4"/>
        <v>95.925025722452176</v>
      </c>
      <c r="M62" s="14"/>
      <c r="N62" s="14"/>
    </row>
    <row r="63" spans="1:14" x14ac:dyDescent="0.2">
      <c r="A63" s="15" t="s">
        <v>56</v>
      </c>
      <c r="B63" s="16" t="s">
        <v>1058</v>
      </c>
      <c r="C63" s="17">
        <v>208097000</v>
      </c>
      <c r="D63" s="18">
        <v>-62334284</v>
      </c>
      <c r="E63" s="18">
        <v>145762716</v>
      </c>
      <c r="F63" s="19">
        <f t="shared" si="0"/>
        <v>2.0821548984585891E-2</v>
      </c>
      <c r="G63" s="17">
        <v>127717319</v>
      </c>
      <c r="H63" s="20">
        <f t="shared" si="1"/>
        <v>87.620018688455275</v>
      </c>
      <c r="I63" s="18">
        <f t="shared" si="2"/>
        <v>11777605</v>
      </c>
      <c r="J63" s="20">
        <f t="shared" si="3"/>
        <v>8.0799845963353221</v>
      </c>
      <c r="K63" s="18">
        <v>139494924</v>
      </c>
      <c r="L63" s="19">
        <f t="shared" si="4"/>
        <v>95.700003284790597</v>
      </c>
      <c r="M63" s="14"/>
      <c r="N63" s="14"/>
    </row>
    <row r="64" spans="1:14" x14ac:dyDescent="0.2">
      <c r="A64" s="15" t="s">
        <v>57</v>
      </c>
      <c r="B64" s="16" t="s">
        <v>1059</v>
      </c>
      <c r="C64" s="17">
        <v>1799977000</v>
      </c>
      <c r="D64" s="18">
        <v>26329583</v>
      </c>
      <c r="E64" s="18">
        <v>1826306583</v>
      </c>
      <c r="F64" s="19">
        <f t="shared" si="0"/>
        <v>0.26087968873196749</v>
      </c>
      <c r="G64" s="17">
        <v>1139177422</v>
      </c>
      <c r="H64" s="20">
        <f t="shared" si="1"/>
        <v>62.37602342366413</v>
      </c>
      <c r="I64" s="18">
        <f t="shared" si="2"/>
        <v>671698911</v>
      </c>
      <c r="J64" s="20">
        <f t="shared" si="3"/>
        <v>36.779088311483136</v>
      </c>
      <c r="K64" s="18">
        <v>1810876333</v>
      </c>
      <c r="L64" s="19">
        <f t="shared" si="4"/>
        <v>99.155111735147258</v>
      </c>
      <c r="M64" s="14"/>
      <c r="N64" s="14"/>
    </row>
    <row r="65" spans="1:14" x14ac:dyDescent="0.2">
      <c r="A65" s="15" t="s">
        <v>58</v>
      </c>
      <c r="B65" s="16" t="s">
        <v>1060</v>
      </c>
      <c r="C65" s="17">
        <v>1799977000</v>
      </c>
      <c r="D65" s="18">
        <v>26329583</v>
      </c>
      <c r="E65" s="18">
        <v>1826306583</v>
      </c>
      <c r="F65" s="19">
        <f t="shared" si="0"/>
        <v>0.26087968873196749</v>
      </c>
      <c r="G65" s="17">
        <v>1139177422</v>
      </c>
      <c r="H65" s="20">
        <f t="shared" si="1"/>
        <v>62.37602342366413</v>
      </c>
      <c r="I65" s="18">
        <f t="shared" si="2"/>
        <v>671698911</v>
      </c>
      <c r="J65" s="20">
        <f t="shared" si="3"/>
        <v>36.779088311483136</v>
      </c>
      <c r="K65" s="18">
        <v>1810876333</v>
      </c>
      <c r="L65" s="19">
        <f t="shared" si="4"/>
        <v>99.155111735147258</v>
      </c>
      <c r="M65" s="14"/>
      <c r="N65" s="14"/>
    </row>
    <row r="66" spans="1:14" x14ac:dyDescent="0.2">
      <c r="A66" s="15" t="s">
        <v>59</v>
      </c>
      <c r="B66" s="16" t="s">
        <v>1061</v>
      </c>
      <c r="C66" s="17">
        <v>640426000</v>
      </c>
      <c r="D66" s="18">
        <v>70894018</v>
      </c>
      <c r="E66" s="18">
        <v>711320018</v>
      </c>
      <c r="F66" s="19">
        <f t="shared" si="0"/>
        <v>0.10160886819990045</v>
      </c>
      <c r="G66" s="17">
        <v>294026641</v>
      </c>
      <c r="H66" s="20">
        <f t="shared" si="1"/>
        <v>41.335353084355347</v>
      </c>
      <c r="I66" s="18">
        <f t="shared" si="2"/>
        <v>7441801</v>
      </c>
      <c r="J66" s="20">
        <f t="shared" si="3"/>
        <v>1.0461959190919325</v>
      </c>
      <c r="K66" s="18">
        <v>301468442</v>
      </c>
      <c r="L66" s="19">
        <f t="shared" si="4"/>
        <v>42.381549003447276</v>
      </c>
      <c r="M66" s="14"/>
      <c r="N66" s="14"/>
    </row>
    <row r="67" spans="1:14" x14ac:dyDescent="0.2">
      <c r="A67" s="15" t="s">
        <v>60</v>
      </c>
      <c r="B67" s="16" t="s">
        <v>1062</v>
      </c>
      <c r="C67" s="17">
        <v>640426000</v>
      </c>
      <c r="D67" s="18">
        <v>70894018</v>
      </c>
      <c r="E67" s="18">
        <v>711320018</v>
      </c>
      <c r="F67" s="19">
        <f t="shared" si="0"/>
        <v>0.10160886819990045</v>
      </c>
      <c r="G67" s="17">
        <v>294026641</v>
      </c>
      <c r="H67" s="20">
        <f t="shared" si="1"/>
        <v>41.335353084355347</v>
      </c>
      <c r="I67" s="18">
        <f t="shared" si="2"/>
        <v>7441801</v>
      </c>
      <c r="J67" s="20">
        <f t="shared" si="3"/>
        <v>1.0461959190919325</v>
      </c>
      <c r="K67" s="18">
        <v>301468442</v>
      </c>
      <c r="L67" s="19">
        <f t="shared" si="4"/>
        <v>42.381549003447276</v>
      </c>
      <c r="M67" s="14"/>
      <c r="N67" s="14"/>
    </row>
    <row r="68" spans="1:14" x14ac:dyDescent="0.2">
      <c r="A68" s="15" t="s">
        <v>61</v>
      </c>
      <c r="B68" s="16" t="s">
        <v>1063</v>
      </c>
      <c r="C68" s="17">
        <v>701334000</v>
      </c>
      <c r="D68" s="18">
        <v>26700000</v>
      </c>
      <c r="E68" s="18">
        <v>728034000</v>
      </c>
      <c r="F68" s="19">
        <f t="shared" si="0"/>
        <v>0.10399638542303236</v>
      </c>
      <c r="G68" s="17">
        <v>689976923</v>
      </c>
      <c r="H68" s="20">
        <f t="shared" si="1"/>
        <v>94.772623668674811</v>
      </c>
      <c r="I68" s="18">
        <f t="shared" si="2"/>
        <v>0</v>
      </c>
      <c r="J68" s="20">
        <f t="shared" si="3"/>
        <v>0</v>
      </c>
      <c r="K68" s="18">
        <v>689976923</v>
      </c>
      <c r="L68" s="19">
        <f t="shared" si="4"/>
        <v>94.772623668674811</v>
      </c>
      <c r="M68" s="14"/>
      <c r="N68" s="14"/>
    </row>
    <row r="69" spans="1:14" x14ac:dyDescent="0.2">
      <c r="A69" s="15" t="s">
        <v>62</v>
      </c>
      <c r="B69" s="16" t="s">
        <v>1064</v>
      </c>
      <c r="C69" s="17">
        <v>374270000</v>
      </c>
      <c r="D69" s="18">
        <v>-1900000</v>
      </c>
      <c r="E69" s="18">
        <v>372370000</v>
      </c>
      <c r="F69" s="19">
        <f t="shared" si="0"/>
        <v>5.3191381226666001E-2</v>
      </c>
      <c r="G69" s="17">
        <v>365789270</v>
      </c>
      <c r="H69" s="20">
        <f t="shared" si="1"/>
        <v>98.232744313451676</v>
      </c>
      <c r="I69" s="18">
        <f t="shared" si="2"/>
        <v>0</v>
      </c>
      <c r="J69" s="20">
        <f t="shared" si="3"/>
        <v>0</v>
      </c>
      <c r="K69" s="18">
        <v>365789270</v>
      </c>
      <c r="L69" s="19">
        <f t="shared" si="4"/>
        <v>98.232744313451676</v>
      </c>
      <c r="M69" s="14"/>
      <c r="N69" s="14"/>
    </row>
    <row r="70" spans="1:14" x14ac:dyDescent="0.2">
      <c r="A70" s="15" t="s">
        <v>63</v>
      </c>
      <c r="B70" s="16" t="s">
        <v>1065</v>
      </c>
      <c r="C70" s="17">
        <v>52015000</v>
      </c>
      <c r="D70" s="18">
        <v>1700000</v>
      </c>
      <c r="E70" s="18">
        <v>53715000</v>
      </c>
      <c r="F70" s="19">
        <f t="shared" si="0"/>
        <v>7.6729463775018518E-3</v>
      </c>
      <c r="G70" s="17">
        <v>38003963</v>
      </c>
      <c r="H70" s="20">
        <f t="shared" si="1"/>
        <v>70.751117937261483</v>
      </c>
      <c r="I70" s="18">
        <f t="shared" si="2"/>
        <v>0</v>
      </c>
      <c r="J70" s="20">
        <f t="shared" si="3"/>
        <v>0</v>
      </c>
      <c r="K70" s="18">
        <v>38003963</v>
      </c>
      <c r="L70" s="19">
        <f t="shared" si="4"/>
        <v>70.751117937261483</v>
      </c>
      <c r="M70" s="14"/>
      <c r="N70" s="14"/>
    </row>
    <row r="71" spans="1:14" x14ac:dyDescent="0.2">
      <c r="A71" s="15" t="s">
        <v>64</v>
      </c>
      <c r="B71" s="16" t="s">
        <v>1066</v>
      </c>
      <c r="C71" s="17">
        <v>15049000</v>
      </c>
      <c r="D71" s="18">
        <v>4350000</v>
      </c>
      <c r="E71" s="18">
        <v>19399000</v>
      </c>
      <c r="F71" s="19">
        <f t="shared" si="0"/>
        <v>2.7710599790963125E-3</v>
      </c>
      <c r="G71" s="17">
        <v>18869370</v>
      </c>
      <c r="H71" s="20">
        <f t="shared" si="1"/>
        <v>97.269807722047531</v>
      </c>
      <c r="I71" s="18">
        <f t="shared" si="2"/>
        <v>0</v>
      </c>
      <c r="J71" s="20">
        <f t="shared" si="3"/>
        <v>0</v>
      </c>
      <c r="K71" s="18">
        <v>18869370</v>
      </c>
      <c r="L71" s="19">
        <f t="shared" si="4"/>
        <v>97.269807722047531</v>
      </c>
      <c r="M71" s="14"/>
      <c r="N71" s="14"/>
    </row>
    <row r="72" spans="1:14" x14ac:dyDescent="0.2">
      <c r="A72" s="15" t="s">
        <v>65</v>
      </c>
      <c r="B72" s="16" t="s">
        <v>1067</v>
      </c>
      <c r="C72" s="17">
        <v>260000000</v>
      </c>
      <c r="D72" s="18">
        <v>22550000</v>
      </c>
      <c r="E72" s="18">
        <v>282550000</v>
      </c>
      <c r="F72" s="19">
        <f t="shared" ref="F72:F135" si="5">IF(OR(E72=0,0,E$7=0),0,E72/E$7)*100</f>
        <v>4.0360997839768188E-2</v>
      </c>
      <c r="G72" s="17">
        <v>267314320</v>
      </c>
      <c r="H72" s="20">
        <f t="shared" ref="H72:H135" si="6">IF(OR(G72=0,0,E72=0),0,G72/E72)*100</f>
        <v>94.607793310918424</v>
      </c>
      <c r="I72" s="18">
        <f t="shared" ref="I72:I135" si="7">SUM(K72-G72)</f>
        <v>0</v>
      </c>
      <c r="J72" s="20">
        <f t="shared" ref="J72:J135" si="8">IF(OR(I72=0,0,E72=0),0,I72/E72)*100</f>
        <v>0</v>
      </c>
      <c r="K72" s="18">
        <v>267314320</v>
      </c>
      <c r="L72" s="19">
        <f t="shared" ref="L72:L135" si="9">IF(OR(K72=0,0,E72=0),0,K72/E72)*100</f>
        <v>94.607793310918424</v>
      </c>
      <c r="M72" s="14"/>
      <c r="N72" s="14"/>
    </row>
    <row r="73" spans="1:14" x14ac:dyDescent="0.2">
      <c r="A73" s="15" t="s">
        <v>66</v>
      </c>
      <c r="B73" s="16" t="s">
        <v>1069</v>
      </c>
      <c r="C73" s="17">
        <v>70114000</v>
      </c>
      <c r="D73" s="18">
        <v>-3448880</v>
      </c>
      <c r="E73" s="18">
        <v>66665120</v>
      </c>
      <c r="F73" s="19">
        <f t="shared" si="5"/>
        <v>9.5228128271381603E-3</v>
      </c>
      <c r="G73" s="17">
        <v>45770977</v>
      </c>
      <c r="H73" s="20">
        <f t="shared" si="6"/>
        <v>68.658058366954108</v>
      </c>
      <c r="I73" s="18">
        <f t="shared" si="7"/>
        <v>16408223</v>
      </c>
      <c r="J73" s="20">
        <f t="shared" si="8"/>
        <v>24.612905519408052</v>
      </c>
      <c r="K73" s="18">
        <v>62179200</v>
      </c>
      <c r="L73" s="19">
        <f t="shared" si="9"/>
        <v>93.270963886362168</v>
      </c>
      <c r="M73" s="14"/>
      <c r="N73" s="14"/>
    </row>
    <row r="74" spans="1:14" x14ac:dyDescent="0.2">
      <c r="A74" s="15" t="s">
        <v>67</v>
      </c>
      <c r="B74" s="16" t="s">
        <v>1070</v>
      </c>
      <c r="C74" s="17">
        <v>70114000</v>
      </c>
      <c r="D74" s="18">
        <v>-3448880</v>
      </c>
      <c r="E74" s="18">
        <v>66665120</v>
      </c>
      <c r="F74" s="19">
        <f t="shared" si="5"/>
        <v>9.5228128271381603E-3</v>
      </c>
      <c r="G74" s="17">
        <v>45770977</v>
      </c>
      <c r="H74" s="20">
        <f t="shared" si="6"/>
        <v>68.658058366954108</v>
      </c>
      <c r="I74" s="18">
        <f t="shared" si="7"/>
        <v>16408223</v>
      </c>
      <c r="J74" s="20">
        <f t="shared" si="8"/>
        <v>24.612905519408052</v>
      </c>
      <c r="K74" s="18">
        <v>62179200</v>
      </c>
      <c r="L74" s="19">
        <f t="shared" si="9"/>
        <v>93.270963886362168</v>
      </c>
      <c r="M74" s="14"/>
      <c r="N74" s="14"/>
    </row>
    <row r="75" spans="1:14" x14ac:dyDescent="0.2">
      <c r="A75" s="15" t="s">
        <v>68</v>
      </c>
      <c r="B75" s="16" t="s">
        <v>1071</v>
      </c>
      <c r="C75" s="17">
        <v>182224000</v>
      </c>
      <c r="D75" s="18">
        <v>3448880</v>
      </c>
      <c r="E75" s="18">
        <v>185672880</v>
      </c>
      <c r="F75" s="19">
        <f t="shared" si="5"/>
        <v>2.6522536572583747E-2</v>
      </c>
      <c r="G75" s="17">
        <v>163273289</v>
      </c>
      <c r="H75" s="20">
        <f t="shared" si="6"/>
        <v>87.935992052258797</v>
      </c>
      <c r="I75" s="18">
        <f t="shared" si="7"/>
        <v>16226079</v>
      </c>
      <c r="J75" s="20">
        <f t="shared" si="8"/>
        <v>8.7390678703319509</v>
      </c>
      <c r="K75" s="18">
        <v>179499368</v>
      </c>
      <c r="L75" s="19">
        <f t="shared" si="9"/>
        <v>96.675059922590748</v>
      </c>
      <c r="M75" s="14"/>
      <c r="N75" s="14"/>
    </row>
    <row r="76" spans="1:14" x14ac:dyDescent="0.2">
      <c r="A76" s="15" t="s">
        <v>69</v>
      </c>
      <c r="B76" s="16" t="s">
        <v>1072</v>
      </c>
      <c r="C76" s="17">
        <v>2122000</v>
      </c>
      <c r="D76" s="18">
        <v>0</v>
      </c>
      <c r="E76" s="18">
        <v>2122000</v>
      </c>
      <c r="F76" s="19">
        <f t="shared" si="5"/>
        <v>3.0311816462922698E-4</v>
      </c>
      <c r="G76" s="17">
        <v>1468500</v>
      </c>
      <c r="H76" s="20">
        <f t="shared" si="6"/>
        <v>69.203581526861441</v>
      </c>
      <c r="I76" s="18">
        <f t="shared" si="7"/>
        <v>0</v>
      </c>
      <c r="J76" s="20">
        <f t="shared" si="8"/>
        <v>0</v>
      </c>
      <c r="K76" s="18">
        <v>1468500</v>
      </c>
      <c r="L76" s="19">
        <f t="shared" si="9"/>
        <v>69.203581526861441</v>
      </c>
      <c r="M76" s="14"/>
      <c r="N76" s="14"/>
    </row>
    <row r="77" spans="1:14" x14ac:dyDescent="0.2">
      <c r="A77" s="15" t="s">
        <v>70</v>
      </c>
      <c r="B77" s="16" t="s">
        <v>1073</v>
      </c>
      <c r="C77" s="17">
        <v>101325000</v>
      </c>
      <c r="D77" s="18">
        <v>8100000</v>
      </c>
      <c r="E77" s="18">
        <v>109425000</v>
      </c>
      <c r="F77" s="19">
        <f t="shared" si="5"/>
        <v>1.5630869540317234E-2</v>
      </c>
      <c r="G77" s="17">
        <v>34901658</v>
      </c>
      <c r="H77" s="20">
        <f t="shared" si="6"/>
        <v>31.895506511309119</v>
      </c>
      <c r="I77" s="18">
        <f t="shared" si="7"/>
        <v>71942602</v>
      </c>
      <c r="J77" s="20">
        <f t="shared" si="8"/>
        <v>65.746037925519758</v>
      </c>
      <c r="K77" s="18">
        <v>106844260</v>
      </c>
      <c r="L77" s="19">
        <f t="shared" si="9"/>
        <v>97.64154443682888</v>
      </c>
      <c r="M77" s="14"/>
      <c r="N77" s="14"/>
    </row>
    <row r="78" spans="1:14" x14ac:dyDescent="0.2">
      <c r="A78" s="15" t="s">
        <v>71</v>
      </c>
      <c r="B78" s="16" t="s">
        <v>1078</v>
      </c>
      <c r="C78" s="17">
        <v>8000000</v>
      </c>
      <c r="D78" s="18">
        <v>659426769</v>
      </c>
      <c r="E78" s="18">
        <v>667426769</v>
      </c>
      <c r="F78" s="19">
        <f t="shared" si="5"/>
        <v>9.5338914817952439E-2</v>
      </c>
      <c r="G78" s="17">
        <v>606020436</v>
      </c>
      <c r="H78" s="20">
        <f t="shared" si="6"/>
        <v>90.799539986685801</v>
      </c>
      <c r="I78" s="18">
        <f t="shared" si="7"/>
        <v>0</v>
      </c>
      <c r="J78" s="20">
        <f t="shared" si="8"/>
        <v>0</v>
      </c>
      <c r="K78" s="18">
        <v>606020436</v>
      </c>
      <c r="L78" s="19">
        <f t="shared" si="9"/>
        <v>90.799539986685801</v>
      </c>
      <c r="M78" s="14"/>
      <c r="N78" s="14"/>
    </row>
    <row r="79" spans="1:14" x14ac:dyDescent="0.2">
      <c r="A79" s="15" t="s">
        <v>72</v>
      </c>
      <c r="B79" s="16" t="s">
        <v>1134</v>
      </c>
      <c r="C79" s="17">
        <v>0</v>
      </c>
      <c r="D79" s="18">
        <v>658926769</v>
      </c>
      <c r="E79" s="18">
        <v>658926769</v>
      </c>
      <c r="F79" s="19">
        <f t="shared" si="5"/>
        <v>9.4124728013358444E-2</v>
      </c>
      <c r="G79" s="17">
        <v>600407329</v>
      </c>
      <c r="H79" s="20">
        <f t="shared" si="6"/>
        <v>91.118976682521151</v>
      </c>
      <c r="I79" s="18">
        <f t="shared" si="7"/>
        <v>0</v>
      </c>
      <c r="J79" s="20">
        <f t="shared" si="8"/>
        <v>0</v>
      </c>
      <c r="K79" s="18">
        <v>600407329</v>
      </c>
      <c r="L79" s="19">
        <f t="shared" si="9"/>
        <v>91.118976682521151</v>
      </c>
      <c r="M79" s="14"/>
      <c r="N79" s="14"/>
    </row>
    <row r="80" spans="1:14" x14ac:dyDescent="0.2">
      <c r="A80" s="15" t="s">
        <v>73</v>
      </c>
      <c r="B80" s="16" t="s">
        <v>1135</v>
      </c>
      <c r="C80" s="17">
        <v>0</v>
      </c>
      <c r="D80" s="18">
        <v>658926769</v>
      </c>
      <c r="E80" s="18">
        <v>658926769</v>
      </c>
      <c r="F80" s="19">
        <f t="shared" si="5"/>
        <v>9.4124728013358444E-2</v>
      </c>
      <c r="G80" s="17">
        <v>600407329</v>
      </c>
      <c r="H80" s="20">
        <f t="shared" si="6"/>
        <v>91.118976682521151</v>
      </c>
      <c r="I80" s="18">
        <f t="shared" si="7"/>
        <v>0</v>
      </c>
      <c r="J80" s="20">
        <f t="shared" si="8"/>
        <v>0</v>
      </c>
      <c r="K80" s="18">
        <v>600407329</v>
      </c>
      <c r="L80" s="19">
        <f t="shared" si="9"/>
        <v>91.118976682521151</v>
      </c>
      <c r="M80" s="14"/>
      <c r="N80" s="14"/>
    </row>
    <row r="81" spans="1:14" x14ac:dyDescent="0.2">
      <c r="A81" s="15" t="s">
        <v>74</v>
      </c>
      <c r="B81" s="16" t="s">
        <v>1079</v>
      </c>
      <c r="C81" s="17">
        <v>8000000</v>
      </c>
      <c r="D81" s="18">
        <v>500000</v>
      </c>
      <c r="E81" s="18">
        <v>8500000</v>
      </c>
      <c r="F81" s="19">
        <f t="shared" si="5"/>
        <v>1.2141868045939818E-3</v>
      </c>
      <c r="G81" s="17">
        <v>5613107</v>
      </c>
      <c r="H81" s="20">
        <f t="shared" si="6"/>
        <v>66.036552941176467</v>
      </c>
      <c r="I81" s="18">
        <f t="shared" si="7"/>
        <v>0</v>
      </c>
      <c r="J81" s="20">
        <f t="shared" si="8"/>
        <v>0</v>
      </c>
      <c r="K81" s="18">
        <v>5613107</v>
      </c>
      <c r="L81" s="19">
        <f t="shared" si="9"/>
        <v>66.036552941176467</v>
      </c>
      <c r="M81" s="14"/>
      <c r="N81" s="14"/>
    </row>
    <row r="82" spans="1:14" x14ac:dyDescent="0.2">
      <c r="A82" s="15" t="s">
        <v>355</v>
      </c>
      <c r="B82" s="16" t="s">
        <v>1228</v>
      </c>
      <c r="C82" s="17">
        <v>178800000000</v>
      </c>
      <c r="D82" s="18">
        <v>-1868488000</v>
      </c>
      <c r="E82" s="18">
        <v>176931512000</v>
      </c>
      <c r="F82" s="19">
        <f t="shared" si="5"/>
        <v>25.273871433795502</v>
      </c>
      <c r="G82" s="17">
        <v>121316461277</v>
      </c>
      <c r="H82" s="20">
        <f t="shared" si="6"/>
        <v>68.566904733736749</v>
      </c>
      <c r="I82" s="18">
        <f t="shared" si="7"/>
        <v>16107840883</v>
      </c>
      <c r="J82" s="20">
        <f t="shared" si="8"/>
        <v>9.103997756487832</v>
      </c>
      <c r="K82" s="18">
        <v>137424302160</v>
      </c>
      <c r="L82" s="19">
        <f t="shared" si="9"/>
        <v>77.670902490224577</v>
      </c>
      <c r="M82" s="14"/>
      <c r="N82" s="14"/>
    </row>
    <row r="83" spans="1:14" x14ac:dyDescent="0.2">
      <c r="A83" s="15" t="s">
        <v>356</v>
      </c>
      <c r="B83" s="16" t="s">
        <v>1256</v>
      </c>
      <c r="C83" s="17">
        <v>178800000000</v>
      </c>
      <c r="D83" s="18">
        <v>-1868488000</v>
      </c>
      <c r="E83" s="18">
        <v>176931512000</v>
      </c>
      <c r="F83" s="19">
        <f t="shared" si="5"/>
        <v>25.273871433795502</v>
      </c>
      <c r="G83" s="17">
        <v>121316461277</v>
      </c>
      <c r="H83" s="20">
        <f t="shared" si="6"/>
        <v>68.566904733736749</v>
      </c>
      <c r="I83" s="18">
        <f t="shared" si="7"/>
        <v>16107840883</v>
      </c>
      <c r="J83" s="20">
        <f t="shared" si="8"/>
        <v>9.103997756487832</v>
      </c>
      <c r="K83" s="18">
        <v>137424302160</v>
      </c>
      <c r="L83" s="19">
        <f t="shared" si="9"/>
        <v>77.670902490224577</v>
      </c>
      <c r="M83" s="14"/>
      <c r="N83" s="14"/>
    </row>
    <row r="84" spans="1:14" x14ac:dyDescent="0.2">
      <c r="A84" s="15" t="s">
        <v>547</v>
      </c>
      <c r="B84" s="16" t="s">
        <v>1795</v>
      </c>
      <c r="C84" s="17">
        <v>178800000000</v>
      </c>
      <c r="D84" s="18">
        <v>-1868488000</v>
      </c>
      <c r="E84" s="18">
        <v>176931512000</v>
      </c>
      <c r="F84" s="19">
        <f t="shared" si="5"/>
        <v>25.273871433795502</v>
      </c>
      <c r="G84" s="17">
        <v>121316461277</v>
      </c>
      <c r="H84" s="20">
        <f t="shared" si="6"/>
        <v>68.566904733736749</v>
      </c>
      <c r="I84" s="18">
        <f t="shared" si="7"/>
        <v>16107840883</v>
      </c>
      <c r="J84" s="20">
        <f t="shared" si="8"/>
        <v>9.103997756487832</v>
      </c>
      <c r="K84" s="18">
        <v>137424302160</v>
      </c>
      <c r="L84" s="19">
        <f t="shared" si="9"/>
        <v>77.670902490224577</v>
      </c>
      <c r="M84" s="14"/>
      <c r="N84" s="14"/>
    </row>
    <row r="85" spans="1:14" x14ac:dyDescent="0.2">
      <c r="A85" s="15" t="s">
        <v>76</v>
      </c>
      <c r="B85" s="16" t="s">
        <v>1080</v>
      </c>
      <c r="C85" s="17">
        <v>0</v>
      </c>
      <c r="D85" s="18">
        <v>6878528</v>
      </c>
      <c r="E85" s="18">
        <v>6878528</v>
      </c>
      <c r="F85" s="19">
        <f t="shared" si="5"/>
        <v>9.8256681560355695E-4</v>
      </c>
      <c r="G85" s="17">
        <v>6878528</v>
      </c>
      <c r="H85" s="20">
        <f t="shared" si="6"/>
        <v>100</v>
      </c>
      <c r="I85" s="18">
        <f t="shared" si="7"/>
        <v>0</v>
      </c>
      <c r="J85" s="20">
        <f t="shared" si="8"/>
        <v>0</v>
      </c>
      <c r="K85" s="18">
        <v>6878528</v>
      </c>
      <c r="L85" s="19">
        <f t="shared" si="9"/>
        <v>100</v>
      </c>
      <c r="M85" s="14"/>
      <c r="N85" s="14"/>
    </row>
    <row r="86" spans="1:14" x14ac:dyDescent="0.2">
      <c r="A86" s="15" t="s">
        <v>82</v>
      </c>
      <c r="B86" s="16" t="s">
        <v>1081</v>
      </c>
      <c r="C86" s="17">
        <v>444519610000</v>
      </c>
      <c r="D86" s="18">
        <v>40609478173</v>
      </c>
      <c r="E86" s="18">
        <v>485129088173</v>
      </c>
      <c r="F86" s="19">
        <f t="shared" si="5"/>
        <v>69.298510280513753</v>
      </c>
      <c r="G86" s="17">
        <v>364789581573</v>
      </c>
      <c r="H86" s="20">
        <f t="shared" si="6"/>
        <v>75.194332903599019</v>
      </c>
      <c r="I86" s="18">
        <f t="shared" si="7"/>
        <v>82608640091</v>
      </c>
      <c r="J86" s="20">
        <f t="shared" si="8"/>
        <v>17.028177057389982</v>
      </c>
      <c r="K86" s="18">
        <v>447398221664</v>
      </c>
      <c r="L86" s="19">
        <f t="shared" si="9"/>
        <v>92.222509960989001</v>
      </c>
      <c r="M86" s="14"/>
      <c r="N86" s="14"/>
    </row>
    <row r="87" spans="1:14" x14ac:dyDescent="0.2">
      <c r="A87" s="15" t="s">
        <v>83</v>
      </c>
      <c r="B87" s="16" t="s">
        <v>1082</v>
      </c>
      <c r="C87" s="17">
        <v>436509856000</v>
      </c>
      <c r="D87" s="18">
        <v>32326098318</v>
      </c>
      <c r="E87" s="18">
        <v>468835954318</v>
      </c>
      <c r="F87" s="19">
        <f t="shared" si="5"/>
        <v>66.971109323781462</v>
      </c>
      <c r="G87" s="17">
        <v>355546552842</v>
      </c>
      <c r="H87" s="20">
        <f t="shared" si="6"/>
        <v>75.836025280783275</v>
      </c>
      <c r="I87" s="18">
        <f t="shared" si="7"/>
        <v>82607639396</v>
      </c>
      <c r="J87" s="20">
        <f t="shared" si="8"/>
        <v>17.619732154750498</v>
      </c>
      <c r="K87" s="18">
        <v>438154192238</v>
      </c>
      <c r="L87" s="19">
        <f t="shared" si="9"/>
        <v>93.455757435533769</v>
      </c>
      <c r="M87" s="14"/>
      <c r="N87" s="14"/>
    </row>
    <row r="88" spans="1:14" x14ac:dyDescent="0.2">
      <c r="A88" s="15" t="s">
        <v>84</v>
      </c>
      <c r="B88" s="16" t="s">
        <v>1083</v>
      </c>
      <c r="C88" s="17">
        <v>436509856000</v>
      </c>
      <c r="D88" s="18">
        <v>32326098318</v>
      </c>
      <c r="E88" s="18">
        <v>468835954318</v>
      </c>
      <c r="F88" s="19">
        <f t="shared" si="5"/>
        <v>66.971109323781462</v>
      </c>
      <c r="G88" s="17">
        <v>355546552842</v>
      </c>
      <c r="H88" s="20">
        <f t="shared" si="6"/>
        <v>75.836025280783275</v>
      </c>
      <c r="I88" s="18">
        <f t="shared" si="7"/>
        <v>82607639396</v>
      </c>
      <c r="J88" s="20">
        <f t="shared" si="8"/>
        <v>17.619732154750498</v>
      </c>
      <c r="K88" s="18">
        <v>438154192238</v>
      </c>
      <c r="L88" s="19">
        <f t="shared" si="9"/>
        <v>93.455757435533769</v>
      </c>
      <c r="M88" s="14"/>
      <c r="N88" s="14"/>
    </row>
    <row r="89" spans="1:14" x14ac:dyDescent="0.2">
      <c r="A89" s="15" t="s">
        <v>172</v>
      </c>
      <c r="B89" s="16" t="s">
        <v>1084</v>
      </c>
      <c r="C89" s="17">
        <v>192815207000</v>
      </c>
      <c r="D89" s="18">
        <v>3475111555</v>
      </c>
      <c r="E89" s="18">
        <v>196290318555</v>
      </c>
      <c r="F89" s="19">
        <f t="shared" si="5"/>
        <v>28.039189959885913</v>
      </c>
      <c r="G89" s="17">
        <v>154363384277</v>
      </c>
      <c r="H89" s="20">
        <f t="shared" si="6"/>
        <v>78.640345287201626</v>
      </c>
      <c r="I89" s="18">
        <f t="shared" si="7"/>
        <v>36547277667</v>
      </c>
      <c r="J89" s="20">
        <f t="shared" si="8"/>
        <v>18.618991469393105</v>
      </c>
      <c r="K89" s="18">
        <v>190910661944</v>
      </c>
      <c r="L89" s="19">
        <f t="shared" si="9"/>
        <v>97.259336756594735</v>
      </c>
      <c r="M89" s="14"/>
      <c r="N89" s="14"/>
    </row>
    <row r="90" spans="1:14" x14ac:dyDescent="0.2">
      <c r="A90" s="15" t="s">
        <v>309</v>
      </c>
      <c r="B90" s="16" t="s">
        <v>1363</v>
      </c>
      <c r="C90" s="17">
        <v>2047564000</v>
      </c>
      <c r="D90" s="18">
        <v>2473884800</v>
      </c>
      <c r="E90" s="18">
        <v>4521448800</v>
      </c>
      <c r="F90" s="19">
        <f t="shared" si="5"/>
        <v>0.64586864360085805</v>
      </c>
      <c r="G90" s="17">
        <v>1121087619</v>
      </c>
      <c r="H90" s="20">
        <f t="shared" si="6"/>
        <v>24.794875903493587</v>
      </c>
      <c r="I90" s="18">
        <f t="shared" si="7"/>
        <v>3388504514</v>
      </c>
      <c r="J90" s="20">
        <f t="shared" si="8"/>
        <v>74.942892508259746</v>
      </c>
      <c r="K90" s="18">
        <v>4509592133</v>
      </c>
      <c r="L90" s="19">
        <f t="shared" si="9"/>
        <v>99.737768411753322</v>
      </c>
      <c r="M90" s="14"/>
      <c r="N90" s="14"/>
    </row>
    <row r="91" spans="1:14" x14ac:dyDescent="0.2">
      <c r="A91" s="15" t="s">
        <v>548</v>
      </c>
      <c r="B91" s="16" t="s">
        <v>1796</v>
      </c>
      <c r="C91" s="17">
        <v>1387840000</v>
      </c>
      <c r="D91" s="18">
        <v>2473884800</v>
      </c>
      <c r="E91" s="18">
        <v>3861724800</v>
      </c>
      <c r="F91" s="19">
        <f t="shared" si="5"/>
        <v>0.55163003472156869</v>
      </c>
      <c r="G91" s="17">
        <v>552544421</v>
      </c>
      <c r="H91" s="20">
        <f t="shared" si="6"/>
        <v>14.308228825627348</v>
      </c>
      <c r="I91" s="18">
        <f t="shared" si="7"/>
        <v>3303256857</v>
      </c>
      <c r="J91" s="20">
        <f t="shared" si="8"/>
        <v>85.538380596152265</v>
      </c>
      <c r="K91" s="18">
        <v>3855801278</v>
      </c>
      <c r="L91" s="19">
        <f t="shared" si="9"/>
        <v>99.846609421779618</v>
      </c>
      <c r="M91" s="14"/>
      <c r="N91" s="14"/>
    </row>
    <row r="92" spans="1:14" x14ac:dyDescent="0.2">
      <c r="A92" s="15" t="s">
        <v>549</v>
      </c>
      <c r="B92" s="16" t="s">
        <v>1797</v>
      </c>
      <c r="C92" s="17">
        <v>1387840000</v>
      </c>
      <c r="D92" s="18">
        <v>2473884800</v>
      </c>
      <c r="E92" s="18">
        <v>3861724800</v>
      </c>
      <c r="F92" s="19">
        <f t="shared" si="5"/>
        <v>0.55163003472156869</v>
      </c>
      <c r="G92" s="17">
        <v>552544421</v>
      </c>
      <c r="H92" s="20">
        <f t="shared" si="6"/>
        <v>14.308228825627348</v>
      </c>
      <c r="I92" s="18">
        <f t="shared" si="7"/>
        <v>3303256857</v>
      </c>
      <c r="J92" s="20">
        <f t="shared" si="8"/>
        <v>85.538380596152265</v>
      </c>
      <c r="K92" s="18">
        <v>3855801278</v>
      </c>
      <c r="L92" s="19">
        <f t="shared" si="9"/>
        <v>99.846609421779618</v>
      </c>
      <c r="M92" s="14"/>
      <c r="N92" s="14"/>
    </row>
    <row r="93" spans="1:14" x14ac:dyDescent="0.2">
      <c r="A93" s="15" t="s">
        <v>550</v>
      </c>
      <c r="B93" s="16" t="s">
        <v>1798</v>
      </c>
      <c r="C93" s="17">
        <v>659724000</v>
      </c>
      <c r="D93" s="18">
        <v>0</v>
      </c>
      <c r="E93" s="18">
        <v>659724000</v>
      </c>
      <c r="F93" s="19">
        <f t="shared" si="5"/>
        <v>9.4238608879289434E-2</v>
      </c>
      <c r="G93" s="17">
        <v>568543198</v>
      </c>
      <c r="H93" s="20">
        <f t="shared" si="6"/>
        <v>86.178947256731604</v>
      </c>
      <c r="I93" s="18">
        <f t="shared" si="7"/>
        <v>85247657</v>
      </c>
      <c r="J93" s="20">
        <f t="shared" si="8"/>
        <v>12.921715293061947</v>
      </c>
      <c r="K93" s="18">
        <v>653790855</v>
      </c>
      <c r="L93" s="19">
        <f t="shared" si="9"/>
        <v>99.100662549793554</v>
      </c>
      <c r="M93" s="14"/>
      <c r="N93" s="14"/>
    </row>
    <row r="94" spans="1:14" x14ac:dyDescent="0.2">
      <c r="A94" s="15" t="s">
        <v>551</v>
      </c>
      <c r="B94" s="16" t="s">
        <v>1799</v>
      </c>
      <c r="C94" s="17">
        <v>659724000</v>
      </c>
      <c r="D94" s="18">
        <v>0</v>
      </c>
      <c r="E94" s="18">
        <v>659724000</v>
      </c>
      <c r="F94" s="19">
        <f t="shared" si="5"/>
        <v>9.4238608879289434E-2</v>
      </c>
      <c r="G94" s="17">
        <v>568543198</v>
      </c>
      <c r="H94" s="20">
        <f t="shared" si="6"/>
        <v>86.178947256731604</v>
      </c>
      <c r="I94" s="18">
        <f t="shared" si="7"/>
        <v>85247657</v>
      </c>
      <c r="J94" s="20">
        <f t="shared" si="8"/>
        <v>12.921715293061947</v>
      </c>
      <c r="K94" s="18">
        <v>653790855</v>
      </c>
      <c r="L94" s="19">
        <f t="shared" si="9"/>
        <v>99.100662549793554</v>
      </c>
      <c r="M94" s="14"/>
      <c r="N94" s="14"/>
    </row>
    <row r="95" spans="1:14" x14ac:dyDescent="0.2">
      <c r="A95" s="15" t="s">
        <v>552</v>
      </c>
      <c r="B95" s="16" t="s">
        <v>1715</v>
      </c>
      <c r="C95" s="17">
        <v>9643515000</v>
      </c>
      <c r="D95" s="18">
        <v>-1104821000</v>
      </c>
      <c r="E95" s="18">
        <v>8538694000</v>
      </c>
      <c r="F95" s="19">
        <f t="shared" si="5"/>
        <v>1.2197140686195065</v>
      </c>
      <c r="G95" s="17">
        <v>5092621838</v>
      </c>
      <c r="H95" s="20">
        <f t="shared" si="6"/>
        <v>59.641695064842473</v>
      </c>
      <c r="I95" s="18">
        <f t="shared" si="7"/>
        <v>2479112907</v>
      </c>
      <c r="J95" s="20">
        <f t="shared" si="8"/>
        <v>29.033865214047953</v>
      </c>
      <c r="K95" s="18">
        <v>7571734745</v>
      </c>
      <c r="L95" s="19">
        <f t="shared" si="9"/>
        <v>88.67556027889043</v>
      </c>
      <c r="M95" s="14"/>
      <c r="N95" s="14"/>
    </row>
    <row r="96" spans="1:14" x14ac:dyDescent="0.2">
      <c r="A96" s="15" t="s">
        <v>553</v>
      </c>
      <c r="B96" s="16" t="s">
        <v>1800</v>
      </c>
      <c r="C96" s="17">
        <v>2001985000</v>
      </c>
      <c r="D96" s="18">
        <v>880000000</v>
      </c>
      <c r="E96" s="18">
        <v>2881985000</v>
      </c>
      <c r="F96" s="19">
        <f t="shared" si="5"/>
        <v>0.41167860682797491</v>
      </c>
      <c r="G96" s="17">
        <v>1967219254</v>
      </c>
      <c r="H96" s="20">
        <f t="shared" si="6"/>
        <v>68.259177407238411</v>
      </c>
      <c r="I96" s="18">
        <f t="shared" si="7"/>
        <v>906599626</v>
      </c>
      <c r="J96" s="20">
        <f t="shared" si="8"/>
        <v>31.457472054851081</v>
      </c>
      <c r="K96" s="18">
        <v>2873818880</v>
      </c>
      <c r="L96" s="19">
        <f t="shared" si="9"/>
        <v>99.716649462089507</v>
      </c>
      <c r="M96" s="14"/>
      <c r="N96" s="14"/>
    </row>
    <row r="97" spans="1:14" x14ac:dyDescent="0.2">
      <c r="A97" s="15" t="s">
        <v>554</v>
      </c>
      <c r="B97" s="16" t="s">
        <v>1801</v>
      </c>
      <c r="C97" s="17">
        <v>2001985000</v>
      </c>
      <c r="D97" s="18">
        <v>880000000</v>
      </c>
      <c r="E97" s="18">
        <v>2881985000</v>
      </c>
      <c r="F97" s="19">
        <f t="shared" si="5"/>
        <v>0.41167860682797491</v>
      </c>
      <c r="G97" s="17">
        <v>1967219254</v>
      </c>
      <c r="H97" s="20">
        <f t="shared" si="6"/>
        <v>68.259177407238411</v>
      </c>
      <c r="I97" s="18">
        <f t="shared" si="7"/>
        <v>906599626</v>
      </c>
      <c r="J97" s="20">
        <f t="shared" si="8"/>
        <v>31.457472054851081</v>
      </c>
      <c r="K97" s="18">
        <v>2873818880</v>
      </c>
      <c r="L97" s="19">
        <f t="shared" si="9"/>
        <v>99.716649462089507</v>
      </c>
      <c r="M97" s="14"/>
      <c r="N97" s="14"/>
    </row>
    <row r="98" spans="1:14" x14ac:dyDescent="0.2">
      <c r="A98" s="15" t="s">
        <v>555</v>
      </c>
      <c r="B98" s="16" t="s">
        <v>1802</v>
      </c>
      <c r="C98" s="17">
        <v>7641530000</v>
      </c>
      <c r="D98" s="18">
        <v>-1984821000</v>
      </c>
      <c r="E98" s="18">
        <v>5656709000</v>
      </c>
      <c r="F98" s="19">
        <f t="shared" si="5"/>
        <v>0.80803546179153163</v>
      </c>
      <c r="G98" s="17">
        <v>3125402584</v>
      </c>
      <c r="H98" s="20">
        <f t="shared" si="6"/>
        <v>55.251252698344565</v>
      </c>
      <c r="I98" s="18">
        <f t="shared" si="7"/>
        <v>1572513281</v>
      </c>
      <c r="J98" s="20">
        <f t="shared" si="8"/>
        <v>27.799083901964906</v>
      </c>
      <c r="K98" s="18">
        <v>4697915865</v>
      </c>
      <c r="L98" s="19">
        <f t="shared" si="9"/>
        <v>83.050336600309464</v>
      </c>
      <c r="M98" s="14"/>
      <c r="N98" s="14"/>
    </row>
    <row r="99" spans="1:14" x14ac:dyDescent="0.2">
      <c r="A99" s="15" t="s">
        <v>556</v>
      </c>
      <c r="B99" s="16" t="s">
        <v>1803</v>
      </c>
      <c r="C99" s="17">
        <v>7641530000</v>
      </c>
      <c r="D99" s="18">
        <v>-1984821000</v>
      </c>
      <c r="E99" s="18">
        <v>5656709000</v>
      </c>
      <c r="F99" s="19">
        <f t="shared" si="5"/>
        <v>0.80803546179153163</v>
      </c>
      <c r="G99" s="17">
        <v>3125402584</v>
      </c>
      <c r="H99" s="20">
        <f t="shared" si="6"/>
        <v>55.251252698344565</v>
      </c>
      <c r="I99" s="18">
        <f t="shared" si="7"/>
        <v>1572513281</v>
      </c>
      <c r="J99" s="20">
        <f t="shared" si="8"/>
        <v>27.799083901964906</v>
      </c>
      <c r="K99" s="18">
        <v>4697915865</v>
      </c>
      <c r="L99" s="19">
        <f t="shared" si="9"/>
        <v>83.050336600309464</v>
      </c>
      <c r="M99" s="14"/>
      <c r="N99" s="14"/>
    </row>
    <row r="100" spans="1:14" x14ac:dyDescent="0.2">
      <c r="A100" s="15" t="s">
        <v>557</v>
      </c>
      <c r="B100" s="16" t="s">
        <v>1804</v>
      </c>
      <c r="C100" s="17">
        <v>178919796000</v>
      </c>
      <c r="D100" s="18">
        <v>3564977755</v>
      </c>
      <c r="E100" s="18">
        <v>182484773755</v>
      </c>
      <c r="F100" s="19">
        <f t="shared" si="5"/>
        <v>26.067129921486966</v>
      </c>
      <c r="G100" s="17">
        <v>147512400747</v>
      </c>
      <c r="H100" s="20">
        <f t="shared" si="6"/>
        <v>80.835456959848543</v>
      </c>
      <c r="I100" s="18">
        <f t="shared" si="7"/>
        <v>30645094246</v>
      </c>
      <c r="J100" s="20">
        <f t="shared" si="8"/>
        <v>16.793233547881329</v>
      </c>
      <c r="K100" s="18">
        <v>178157494993</v>
      </c>
      <c r="L100" s="19">
        <f t="shared" si="9"/>
        <v>97.628690507729871</v>
      </c>
      <c r="M100" s="14"/>
      <c r="N100" s="14"/>
    </row>
    <row r="101" spans="1:14" x14ac:dyDescent="0.2">
      <c r="A101" s="15" t="s">
        <v>558</v>
      </c>
      <c r="B101" s="16" t="s">
        <v>1805</v>
      </c>
      <c r="C101" s="17">
        <v>12349904000</v>
      </c>
      <c r="D101" s="18">
        <v>-4006923624</v>
      </c>
      <c r="E101" s="18">
        <v>8342980376</v>
      </c>
      <c r="F101" s="19">
        <f t="shared" si="5"/>
        <v>1.1917572568853809</v>
      </c>
      <c r="G101" s="17">
        <v>1734620216</v>
      </c>
      <c r="H101" s="20">
        <f t="shared" si="6"/>
        <v>20.791373559860329</v>
      </c>
      <c r="I101" s="18">
        <f t="shared" si="7"/>
        <v>3618771091</v>
      </c>
      <c r="J101" s="20">
        <f t="shared" si="8"/>
        <v>43.375040188396099</v>
      </c>
      <c r="K101" s="18">
        <v>5353391307</v>
      </c>
      <c r="L101" s="19">
        <f t="shared" si="9"/>
        <v>64.166413748256431</v>
      </c>
      <c r="M101" s="14"/>
      <c r="N101" s="14"/>
    </row>
    <row r="102" spans="1:14" x14ac:dyDescent="0.2">
      <c r="A102" s="15" t="s">
        <v>559</v>
      </c>
      <c r="B102" s="16" t="s">
        <v>1806</v>
      </c>
      <c r="C102" s="17">
        <v>12349904000</v>
      </c>
      <c r="D102" s="18">
        <v>-4006923624</v>
      </c>
      <c r="E102" s="18">
        <v>8342980376</v>
      </c>
      <c r="F102" s="19">
        <f t="shared" si="5"/>
        <v>1.1917572568853809</v>
      </c>
      <c r="G102" s="17">
        <v>1734620216</v>
      </c>
      <c r="H102" s="20">
        <f t="shared" si="6"/>
        <v>20.791373559860329</v>
      </c>
      <c r="I102" s="18">
        <f t="shared" si="7"/>
        <v>3618771091</v>
      </c>
      <c r="J102" s="20">
        <f t="shared" si="8"/>
        <v>43.375040188396099</v>
      </c>
      <c r="K102" s="18">
        <v>5353391307</v>
      </c>
      <c r="L102" s="19">
        <f t="shared" si="9"/>
        <v>64.166413748256431</v>
      </c>
      <c r="M102" s="14"/>
      <c r="N102" s="14"/>
    </row>
    <row r="103" spans="1:14" x14ac:dyDescent="0.2">
      <c r="A103" s="15" t="s">
        <v>560</v>
      </c>
      <c r="B103" s="16" t="s">
        <v>1805</v>
      </c>
      <c r="C103" s="17">
        <v>9107159000</v>
      </c>
      <c r="D103" s="18">
        <v>4164987678</v>
      </c>
      <c r="E103" s="18">
        <v>13272146678</v>
      </c>
      <c r="F103" s="19">
        <f t="shared" si="5"/>
        <v>1.8958665135368769</v>
      </c>
      <c r="G103" s="17">
        <v>7571845135</v>
      </c>
      <c r="H103" s="20">
        <f t="shared" si="6"/>
        <v>57.050643868720506</v>
      </c>
      <c r="I103" s="18">
        <f t="shared" si="7"/>
        <v>4957843847</v>
      </c>
      <c r="J103" s="20">
        <f t="shared" si="8"/>
        <v>37.355252072508776</v>
      </c>
      <c r="K103" s="18">
        <v>12529688982</v>
      </c>
      <c r="L103" s="19">
        <f t="shared" si="9"/>
        <v>94.405895941229289</v>
      </c>
      <c r="M103" s="14"/>
      <c r="N103" s="14"/>
    </row>
    <row r="104" spans="1:14" x14ac:dyDescent="0.2">
      <c r="A104" s="15" t="s">
        <v>561</v>
      </c>
      <c r="B104" s="16" t="s">
        <v>1807</v>
      </c>
      <c r="C104" s="17">
        <v>9107159000</v>
      </c>
      <c r="D104" s="18">
        <v>4164987678</v>
      </c>
      <c r="E104" s="18">
        <v>13272146678</v>
      </c>
      <c r="F104" s="19">
        <f t="shared" si="5"/>
        <v>1.8958665135368769</v>
      </c>
      <c r="G104" s="17">
        <v>7571845135</v>
      </c>
      <c r="H104" s="20">
        <f t="shared" si="6"/>
        <v>57.050643868720506</v>
      </c>
      <c r="I104" s="18">
        <f t="shared" si="7"/>
        <v>4957843847</v>
      </c>
      <c r="J104" s="20">
        <f t="shared" si="8"/>
        <v>37.355252072508776</v>
      </c>
      <c r="K104" s="18">
        <v>12529688982</v>
      </c>
      <c r="L104" s="19">
        <f t="shared" si="9"/>
        <v>94.405895941229289</v>
      </c>
      <c r="M104" s="14"/>
      <c r="N104" s="14"/>
    </row>
    <row r="105" spans="1:14" x14ac:dyDescent="0.2">
      <c r="A105" s="15" t="s">
        <v>562</v>
      </c>
      <c r="B105" s="16" t="s">
        <v>1808</v>
      </c>
      <c r="C105" s="17">
        <v>1976652000</v>
      </c>
      <c r="D105" s="18">
        <v>251369305</v>
      </c>
      <c r="E105" s="18">
        <v>2228021305</v>
      </c>
      <c r="F105" s="19">
        <f t="shared" si="5"/>
        <v>0.31826283163356045</v>
      </c>
      <c r="G105" s="17">
        <v>1759008166</v>
      </c>
      <c r="H105" s="20">
        <f t="shared" si="6"/>
        <v>78.949342273008469</v>
      </c>
      <c r="I105" s="18">
        <f t="shared" si="7"/>
        <v>363234354</v>
      </c>
      <c r="J105" s="20">
        <f t="shared" si="8"/>
        <v>16.303001824302573</v>
      </c>
      <c r="K105" s="18">
        <v>2122242520</v>
      </c>
      <c r="L105" s="19">
        <f t="shared" si="9"/>
        <v>95.252344097311052</v>
      </c>
      <c r="M105" s="14"/>
      <c r="N105" s="14"/>
    </row>
    <row r="106" spans="1:14" x14ac:dyDescent="0.2">
      <c r="A106" s="15" t="s">
        <v>563</v>
      </c>
      <c r="B106" s="16" t="s">
        <v>1809</v>
      </c>
      <c r="C106" s="17">
        <v>1976652000</v>
      </c>
      <c r="D106" s="18">
        <v>251369305</v>
      </c>
      <c r="E106" s="18">
        <v>2228021305</v>
      </c>
      <c r="F106" s="19">
        <f t="shared" si="5"/>
        <v>0.31826283163356045</v>
      </c>
      <c r="G106" s="17">
        <v>1759008166</v>
      </c>
      <c r="H106" s="20">
        <f t="shared" si="6"/>
        <v>78.949342273008469</v>
      </c>
      <c r="I106" s="18">
        <f t="shared" si="7"/>
        <v>363234354</v>
      </c>
      <c r="J106" s="20">
        <f t="shared" si="8"/>
        <v>16.303001824302573</v>
      </c>
      <c r="K106" s="18">
        <v>2122242520</v>
      </c>
      <c r="L106" s="19">
        <f t="shared" si="9"/>
        <v>95.252344097311052</v>
      </c>
      <c r="M106" s="14"/>
      <c r="N106" s="14"/>
    </row>
    <row r="107" spans="1:14" x14ac:dyDescent="0.2">
      <c r="A107" s="15" t="s">
        <v>564</v>
      </c>
      <c r="B107" s="16" t="s">
        <v>1810</v>
      </c>
      <c r="C107" s="17">
        <v>1210336000</v>
      </c>
      <c r="D107" s="18">
        <v>-67709758</v>
      </c>
      <c r="E107" s="18">
        <v>1142626242</v>
      </c>
      <c r="F107" s="19">
        <f t="shared" si="5"/>
        <v>0.16321902419049528</v>
      </c>
      <c r="G107" s="17">
        <v>1015762743</v>
      </c>
      <c r="H107" s="20">
        <f t="shared" si="6"/>
        <v>88.897200647348683</v>
      </c>
      <c r="I107" s="18">
        <f t="shared" si="7"/>
        <v>58931667</v>
      </c>
      <c r="J107" s="20">
        <f t="shared" si="8"/>
        <v>5.1575628874800516</v>
      </c>
      <c r="K107" s="18">
        <v>1074694410</v>
      </c>
      <c r="L107" s="19">
        <f t="shared" si="9"/>
        <v>94.054763534828751</v>
      </c>
      <c r="M107" s="14"/>
      <c r="N107" s="14"/>
    </row>
    <row r="108" spans="1:14" x14ac:dyDescent="0.2">
      <c r="A108" s="15" t="s">
        <v>565</v>
      </c>
      <c r="B108" s="16" t="s">
        <v>1811</v>
      </c>
      <c r="C108" s="17">
        <v>1210336000</v>
      </c>
      <c r="D108" s="18">
        <v>-67709758</v>
      </c>
      <c r="E108" s="18">
        <v>1142626242</v>
      </c>
      <c r="F108" s="19">
        <f t="shared" si="5"/>
        <v>0.16321902419049528</v>
      </c>
      <c r="G108" s="17">
        <v>1015762743</v>
      </c>
      <c r="H108" s="20">
        <f t="shared" si="6"/>
        <v>88.897200647348683</v>
      </c>
      <c r="I108" s="18">
        <f t="shared" si="7"/>
        <v>58931667</v>
      </c>
      <c r="J108" s="20">
        <f t="shared" si="8"/>
        <v>5.1575628874800516</v>
      </c>
      <c r="K108" s="18">
        <v>1074694410</v>
      </c>
      <c r="L108" s="19">
        <f t="shared" si="9"/>
        <v>94.054763534828751</v>
      </c>
      <c r="M108" s="14"/>
      <c r="N108" s="14"/>
    </row>
    <row r="109" spans="1:14" x14ac:dyDescent="0.2">
      <c r="A109" s="15" t="s">
        <v>566</v>
      </c>
      <c r="B109" s="16" t="s">
        <v>1812</v>
      </c>
      <c r="C109" s="17">
        <v>139068720000</v>
      </c>
      <c r="D109" s="18">
        <v>-11451774304</v>
      </c>
      <c r="E109" s="18">
        <v>127616945696</v>
      </c>
      <c r="F109" s="19">
        <f t="shared" si="5"/>
        <v>18.229507236078817</v>
      </c>
      <c r="G109" s="17">
        <v>107342655232</v>
      </c>
      <c r="H109" s="20">
        <f t="shared" si="6"/>
        <v>84.113167453250313</v>
      </c>
      <c r="I109" s="18">
        <f t="shared" si="7"/>
        <v>20271654631</v>
      </c>
      <c r="J109" s="20">
        <f t="shared" si="8"/>
        <v>15.884767121201671</v>
      </c>
      <c r="K109" s="18">
        <v>127614309863</v>
      </c>
      <c r="L109" s="19">
        <f t="shared" si="9"/>
        <v>99.997934574451989</v>
      </c>
      <c r="M109" s="14"/>
      <c r="N109" s="14"/>
    </row>
    <row r="110" spans="1:14" x14ac:dyDescent="0.2">
      <c r="A110" s="15" t="s">
        <v>567</v>
      </c>
      <c r="B110" s="16" t="s">
        <v>1813</v>
      </c>
      <c r="C110" s="17">
        <v>139068720000</v>
      </c>
      <c r="D110" s="18">
        <v>-11451774304</v>
      </c>
      <c r="E110" s="18">
        <v>127616945696</v>
      </c>
      <c r="F110" s="19">
        <f t="shared" si="5"/>
        <v>18.229507236078817</v>
      </c>
      <c r="G110" s="17">
        <v>107342655232</v>
      </c>
      <c r="H110" s="20">
        <f t="shared" si="6"/>
        <v>84.113167453250313</v>
      </c>
      <c r="I110" s="18">
        <f t="shared" si="7"/>
        <v>20271654631</v>
      </c>
      <c r="J110" s="20">
        <f t="shared" si="8"/>
        <v>15.884767121201671</v>
      </c>
      <c r="K110" s="18">
        <v>127614309863</v>
      </c>
      <c r="L110" s="19">
        <f t="shared" si="9"/>
        <v>99.997934574451989</v>
      </c>
      <c r="M110" s="14"/>
      <c r="N110" s="14"/>
    </row>
    <row r="111" spans="1:14" x14ac:dyDescent="0.2">
      <c r="A111" s="15" t="s">
        <v>568</v>
      </c>
      <c r="B111" s="16" t="s">
        <v>1814</v>
      </c>
      <c r="C111" s="17">
        <v>7882964000</v>
      </c>
      <c r="D111" s="18">
        <v>16051918000</v>
      </c>
      <c r="E111" s="18">
        <v>23934882000</v>
      </c>
      <c r="F111" s="19">
        <f t="shared" si="5"/>
        <v>3.4189903404604727</v>
      </c>
      <c r="G111" s="17">
        <v>23514229184</v>
      </c>
      <c r="H111" s="20">
        <f t="shared" si="6"/>
        <v>98.242511427463896</v>
      </c>
      <c r="I111" s="18">
        <f t="shared" si="7"/>
        <v>329779605</v>
      </c>
      <c r="J111" s="20">
        <f t="shared" si="8"/>
        <v>1.3778200577717492</v>
      </c>
      <c r="K111" s="18">
        <v>23844008789</v>
      </c>
      <c r="L111" s="19">
        <f t="shared" si="9"/>
        <v>99.620331485235653</v>
      </c>
      <c r="M111" s="14"/>
      <c r="N111" s="14"/>
    </row>
    <row r="112" spans="1:14" x14ac:dyDescent="0.2">
      <c r="A112" s="15" t="s">
        <v>569</v>
      </c>
      <c r="B112" s="16" t="s">
        <v>1815</v>
      </c>
      <c r="C112" s="17">
        <v>7882964000</v>
      </c>
      <c r="D112" s="18">
        <v>16051918000</v>
      </c>
      <c r="E112" s="18">
        <v>23934882000</v>
      </c>
      <c r="F112" s="19">
        <f t="shared" si="5"/>
        <v>3.4189903404604727</v>
      </c>
      <c r="G112" s="17">
        <v>23514229184</v>
      </c>
      <c r="H112" s="20">
        <f t="shared" si="6"/>
        <v>98.242511427463896</v>
      </c>
      <c r="I112" s="18">
        <f t="shared" si="7"/>
        <v>329779605</v>
      </c>
      <c r="J112" s="20">
        <f t="shared" si="8"/>
        <v>1.3778200577717492</v>
      </c>
      <c r="K112" s="18">
        <v>23844008789</v>
      </c>
      <c r="L112" s="19">
        <f t="shared" si="9"/>
        <v>99.620331485235653</v>
      </c>
      <c r="M112" s="14"/>
      <c r="N112" s="14"/>
    </row>
    <row r="113" spans="1:14" x14ac:dyDescent="0.2">
      <c r="A113" s="15" t="s">
        <v>570</v>
      </c>
      <c r="B113" s="16" t="s">
        <v>1816</v>
      </c>
      <c r="C113" s="17">
        <v>4322599000</v>
      </c>
      <c r="D113" s="18">
        <v>-1176195916</v>
      </c>
      <c r="E113" s="18">
        <v>3146403084</v>
      </c>
      <c r="F113" s="19">
        <f t="shared" si="5"/>
        <v>0.44944954194430708</v>
      </c>
      <c r="G113" s="17">
        <v>2633574368</v>
      </c>
      <c r="H113" s="20">
        <f t="shared" si="6"/>
        <v>83.70111195835581</v>
      </c>
      <c r="I113" s="18">
        <f t="shared" si="7"/>
        <v>295693987</v>
      </c>
      <c r="J113" s="20">
        <f t="shared" si="8"/>
        <v>9.3978418882073527</v>
      </c>
      <c r="K113" s="18">
        <v>2929268355</v>
      </c>
      <c r="L113" s="19">
        <f t="shared" si="9"/>
        <v>93.098953846563163</v>
      </c>
      <c r="M113" s="14"/>
      <c r="N113" s="14"/>
    </row>
    <row r="114" spans="1:14" x14ac:dyDescent="0.2">
      <c r="A114" s="15" t="s">
        <v>571</v>
      </c>
      <c r="B114" s="16" t="s">
        <v>1817</v>
      </c>
      <c r="C114" s="17">
        <v>4322599000</v>
      </c>
      <c r="D114" s="18">
        <v>-1176195916</v>
      </c>
      <c r="E114" s="18">
        <v>3146403084</v>
      </c>
      <c r="F114" s="19">
        <f t="shared" si="5"/>
        <v>0.44944954194430708</v>
      </c>
      <c r="G114" s="17">
        <v>2633574368</v>
      </c>
      <c r="H114" s="20">
        <f t="shared" si="6"/>
        <v>83.70111195835581</v>
      </c>
      <c r="I114" s="18">
        <f t="shared" si="7"/>
        <v>295693987</v>
      </c>
      <c r="J114" s="20">
        <f t="shared" si="8"/>
        <v>9.3978418882073527</v>
      </c>
      <c r="K114" s="18">
        <v>2929268355</v>
      </c>
      <c r="L114" s="19">
        <f t="shared" si="9"/>
        <v>93.098953846563163</v>
      </c>
      <c r="M114" s="14"/>
      <c r="N114" s="14"/>
    </row>
    <row r="115" spans="1:14" x14ac:dyDescent="0.2">
      <c r="A115" s="15" t="s">
        <v>572</v>
      </c>
      <c r="B115" s="16" t="s">
        <v>1818</v>
      </c>
      <c r="C115" s="17">
        <v>3001462000</v>
      </c>
      <c r="D115" s="18">
        <v>-200693626</v>
      </c>
      <c r="E115" s="18">
        <v>2800768374</v>
      </c>
      <c r="F115" s="19">
        <f t="shared" si="5"/>
        <v>0.40007717675705201</v>
      </c>
      <c r="G115" s="17">
        <v>1940705703</v>
      </c>
      <c r="H115" s="20">
        <f t="shared" si="6"/>
        <v>69.291902929777933</v>
      </c>
      <c r="I115" s="18">
        <f t="shared" si="7"/>
        <v>749185064</v>
      </c>
      <c r="J115" s="20">
        <f t="shared" si="8"/>
        <v>26.74926891330286</v>
      </c>
      <c r="K115" s="18">
        <v>2689890767</v>
      </c>
      <c r="L115" s="19">
        <f t="shared" si="9"/>
        <v>96.041171843080804</v>
      </c>
      <c r="M115" s="14"/>
      <c r="N115" s="14"/>
    </row>
    <row r="116" spans="1:14" x14ac:dyDescent="0.2">
      <c r="A116" s="15" t="s">
        <v>573</v>
      </c>
      <c r="B116" s="16" t="s">
        <v>1819</v>
      </c>
      <c r="C116" s="17">
        <v>3001462000</v>
      </c>
      <c r="D116" s="18">
        <v>-200693626</v>
      </c>
      <c r="E116" s="18">
        <v>2800768374</v>
      </c>
      <c r="F116" s="19">
        <f t="shared" si="5"/>
        <v>0.40007717675705201</v>
      </c>
      <c r="G116" s="17">
        <v>1940705703</v>
      </c>
      <c r="H116" s="20">
        <f t="shared" si="6"/>
        <v>69.291902929777933</v>
      </c>
      <c r="I116" s="18">
        <f t="shared" si="7"/>
        <v>749185064</v>
      </c>
      <c r="J116" s="20">
        <f t="shared" si="8"/>
        <v>26.74926891330286</v>
      </c>
      <c r="K116" s="18">
        <v>2689890767</v>
      </c>
      <c r="L116" s="19">
        <f t="shared" si="9"/>
        <v>96.041171843080804</v>
      </c>
      <c r="M116" s="14"/>
      <c r="N116" s="14"/>
    </row>
    <row r="117" spans="1:14" x14ac:dyDescent="0.2">
      <c r="A117" s="15" t="s">
        <v>256</v>
      </c>
      <c r="B117" s="16" t="s">
        <v>1688</v>
      </c>
      <c r="C117" s="17">
        <v>2204332000</v>
      </c>
      <c r="D117" s="18">
        <v>-1458930000</v>
      </c>
      <c r="E117" s="18">
        <v>745402000</v>
      </c>
      <c r="F117" s="19">
        <f t="shared" si="5"/>
        <v>0.10647732617858391</v>
      </c>
      <c r="G117" s="17">
        <v>637274073</v>
      </c>
      <c r="H117" s="20">
        <f t="shared" si="6"/>
        <v>85.494011687653099</v>
      </c>
      <c r="I117" s="18">
        <f t="shared" si="7"/>
        <v>34566000</v>
      </c>
      <c r="J117" s="20">
        <f t="shared" si="8"/>
        <v>4.6372293071389663</v>
      </c>
      <c r="K117" s="18">
        <v>671840073</v>
      </c>
      <c r="L117" s="19">
        <f t="shared" si="9"/>
        <v>90.131240994792066</v>
      </c>
      <c r="M117" s="14"/>
      <c r="N117" s="14"/>
    </row>
    <row r="118" spans="1:14" x14ac:dyDescent="0.2">
      <c r="A118" s="15" t="s">
        <v>574</v>
      </c>
      <c r="B118" s="16" t="s">
        <v>1820</v>
      </c>
      <c r="C118" s="17">
        <v>2204332000</v>
      </c>
      <c r="D118" s="18">
        <v>-1458930000</v>
      </c>
      <c r="E118" s="18">
        <v>745402000</v>
      </c>
      <c r="F118" s="19">
        <f t="shared" si="5"/>
        <v>0.10647732617858391</v>
      </c>
      <c r="G118" s="17">
        <v>637274073</v>
      </c>
      <c r="H118" s="20">
        <f t="shared" si="6"/>
        <v>85.494011687653099</v>
      </c>
      <c r="I118" s="18">
        <f t="shared" si="7"/>
        <v>34566000</v>
      </c>
      <c r="J118" s="20">
        <f t="shared" si="8"/>
        <v>4.6372293071389663</v>
      </c>
      <c r="K118" s="18">
        <v>671840073</v>
      </c>
      <c r="L118" s="19">
        <f t="shared" si="9"/>
        <v>90.131240994792066</v>
      </c>
      <c r="M118" s="14"/>
      <c r="N118" s="14"/>
    </row>
    <row r="119" spans="1:14" x14ac:dyDescent="0.2">
      <c r="A119" s="15" t="s">
        <v>575</v>
      </c>
      <c r="B119" s="16" t="s">
        <v>1821</v>
      </c>
      <c r="C119" s="17">
        <v>2204332000</v>
      </c>
      <c r="D119" s="18">
        <v>-1458930000</v>
      </c>
      <c r="E119" s="18">
        <v>745402000</v>
      </c>
      <c r="F119" s="19">
        <f t="shared" si="5"/>
        <v>0.10647732617858391</v>
      </c>
      <c r="G119" s="17">
        <v>637274073</v>
      </c>
      <c r="H119" s="20">
        <f t="shared" si="6"/>
        <v>85.494011687653099</v>
      </c>
      <c r="I119" s="18">
        <f t="shared" si="7"/>
        <v>34566000</v>
      </c>
      <c r="J119" s="20">
        <f t="shared" si="8"/>
        <v>4.6372293071389663</v>
      </c>
      <c r="K119" s="18">
        <v>671840073</v>
      </c>
      <c r="L119" s="19">
        <f t="shared" si="9"/>
        <v>90.131240994792066</v>
      </c>
      <c r="M119" s="14"/>
      <c r="N119" s="14"/>
    </row>
    <row r="120" spans="1:14" x14ac:dyDescent="0.2">
      <c r="A120" s="15" t="s">
        <v>85</v>
      </c>
      <c r="B120" s="16" t="s">
        <v>1154</v>
      </c>
      <c r="C120" s="17">
        <v>227619858000</v>
      </c>
      <c r="D120" s="18">
        <v>28489417260</v>
      </c>
      <c r="E120" s="18">
        <v>256109275260</v>
      </c>
      <c r="F120" s="19">
        <f t="shared" si="5"/>
        <v>36.584059124096463</v>
      </c>
      <c r="G120" s="17">
        <v>189894779075</v>
      </c>
      <c r="H120" s="20">
        <f t="shared" si="6"/>
        <v>74.145998375974628</v>
      </c>
      <c r="I120" s="18">
        <f t="shared" si="7"/>
        <v>41687849910</v>
      </c>
      <c r="J120" s="20">
        <f t="shared" si="8"/>
        <v>16.277368270898755</v>
      </c>
      <c r="K120" s="18">
        <v>231582628985</v>
      </c>
      <c r="L120" s="19">
        <f t="shared" si="9"/>
        <v>90.42336664687339</v>
      </c>
      <c r="M120" s="14"/>
      <c r="N120" s="14"/>
    </row>
    <row r="121" spans="1:14" x14ac:dyDescent="0.2">
      <c r="A121" s="15" t="s">
        <v>86</v>
      </c>
      <c r="B121" s="16" t="s">
        <v>1727</v>
      </c>
      <c r="C121" s="17">
        <v>7707672000</v>
      </c>
      <c r="D121" s="18">
        <v>-606231200</v>
      </c>
      <c r="E121" s="18">
        <v>7101440800</v>
      </c>
      <c r="F121" s="19">
        <f t="shared" si="5"/>
        <v>1.0144089074076859</v>
      </c>
      <c r="G121" s="17">
        <v>5932179353</v>
      </c>
      <c r="H121" s="20">
        <f t="shared" si="6"/>
        <v>83.534870177330774</v>
      </c>
      <c r="I121" s="18">
        <f t="shared" si="7"/>
        <v>601590133</v>
      </c>
      <c r="J121" s="20">
        <f t="shared" si="8"/>
        <v>8.4713813709465828</v>
      </c>
      <c r="K121" s="18">
        <v>6533769486</v>
      </c>
      <c r="L121" s="19">
        <f t="shared" si="9"/>
        <v>92.006251548277362</v>
      </c>
      <c r="M121" s="14"/>
      <c r="N121" s="14"/>
    </row>
    <row r="122" spans="1:14" x14ac:dyDescent="0.2">
      <c r="A122" s="15" t="s">
        <v>576</v>
      </c>
      <c r="B122" s="16" t="s">
        <v>1822</v>
      </c>
      <c r="C122" s="17">
        <v>7168572000</v>
      </c>
      <c r="D122" s="18">
        <v>-397981200</v>
      </c>
      <c r="E122" s="18">
        <v>6770590800</v>
      </c>
      <c r="F122" s="19">
        <f t="shared" si="5"/>
        <v>0.96714847160769535</v>
      </c>
      <c r="G122" s="17">
        <v>5639856021</v>
      </c>
      <c r="H122" s="20">
        <f t="shared" si="6"/>
        <v>83.299318886617684</v>
      </c>
      <c r="I122" s="18">
        <f t="shared" si="7"/>
        <v>568290132</v>
      </c>
      <c r="J122" s="20">
        <f t="shared" si="8"/>
        <v>8.3935087614510682</v>
      </c>
      <c r="K122" s="18">
        <v>6208146153</v>
      </c>
      <c r="L122" s="19">
        <f t="shared" si="9"/>
        <v>91.692827648068771</v>
      </c>
      <c r="M122" s="14"/>
      <c r="N122" s="14"/>
    </row>
    <row r="123" spans="1:14" x14ac:dyDescent="0.2">
      <c r="A123" s="15" t="s">
        <v>577</v>
      </c>
      <c r="B123" s="16" t="s">
        <v>1823</v>
      </c>
      <c r="C123" s="17">
        <v>7168572000</v>
      </c>
      <c r="D123" s="18">
        <v>-397981200</v>
      </c>
      <c r="E123" s="18">
        <v>6770590800</v>
      </c>
      <c r="F123" s="19">
        <f t="shared" si="5"/>
        <v>0.96714847160769535</v>
      </c>
      <c r="G123" s="17">
        <v>5639856021</v>
      </c>
      <c r="H123" s="20">
        <f t="shared" si="6"/>
        <v>83.299318886617684</v>
      </c>
      <c r="I123" s="18">
        <f t="shared" si="7"/>
        <v>568290132</v>
      </c>
      <c r="J123" s="20">
        <f t="shared" si="8"/>
        <v>8.3935087614510682</v>
      </c>
      <c r="K123" s="18">
        <v>6208146153</v>
      </c>
      <c r="L123" s="19">
        <f t="shared" si="9"/>
        <v>91.692827648068771</v>
      </c>
      <c r="M123" s="14"/>
      <c r="N123" s="14"/>
    </row>
    <row r="124" spans="1:14" x14ac:dyDescent="0.2">
      <c r="A124" s="15" t="s">
        <v>578</v>
      </c>
      <c r="B124" s="16" t="s">
        <v>1824</v>
      </c>
      <c r="C124" s="17">
        <v>539100000</v>
      </c>
      <c r="D124" s="18">
        <v>-208250000</v>
      </c>
      <c r="E124" s="18">
        <v>330850000</v>
      </c>
      <c r="F124" s="19">
        <f t="shared" si="5"/>
        <v>4.7260435799990459E-2</v>
      </c>
      <c r="G124" s="17">
        <v>292323332</v>
      </c>
      <c r="H124" s="20">
        <f t="shared" si="6"/>
        <v>88.355246184071333</v>
      </c>
      <c r="I124" s="18">
        <f t="shared" si="7"/>
        <v>33300001</v>
      </c>
      <c r="J124" s="20">
        <f t="shared" si="8"/>
        <v>10.064984434033549</v>
      </c>
      <c r="K124" s="18">
        <v>325623333</v>
      </c>
      <c r="L124" s="19">
        <f t="shared" si="9"/>
        <v>98.420230618104881</v>
      </c>
      <c r="M124" s="14"/>
      <c r="N124" s="14"/>
    </row>
    <row r="125" spans="1:14" x14ac:dyDescent="0.2">
      <c r="A125" s="15" t="s">
        <v>579</v>
      </c>
      <c r="B125" s="16" t="s">
        <v>1825</v>
      </c>
      <c r="C125" s="17">
        <v>539100000</v>
      </c>
      <c r="D125" s="18">
        <v>-208250000</v>
      </c>
      <c r="E125" s="18">
        <v>330850000</v>
      </c>
      <c r="F125" s="19">
        <f t="shared" si="5"/>
        <v>4.7260435799990459E-2</v>
      </c>
      <c r="G125" s="17">
        <v>292323332</v>
      </c>
      <c r="H125" s="20">
        <f t="shared" si="6"/>
        <v>88.355246184071333</v>
      </c>
      <c r="I125" s="18">
        <f t="shared" si="7"/>
        <v>33300001</v>
      </c>
      <c r="J125" s="20">
        <f t="shared" si="8"/>
        <v>10.064984434033549</v>
      </c>
      <c r="K125" s="18">
        <v>325623333</v>
      </c>
      <c r="L125" s="19">
        <f t="shared" si="9"/>
        <v>98.420230618104881</v>
      </c>
      <c r="M125" s="14"/>
      <c r="N125" s="14"/>
    </row>
    <row r="126" spans="1:14" x14ac:dyDescent="0.2">
      <c r="A126" s="15" t="s">
        <v>103</v>
      </c>
      <c r="B126" s="16" t="s">
        <v>1744</v>
      </c>
      <c r="C126" s="17">
        <v>1074734000</v>
      </c>
      <c r="D126" s="18">
        <v>50491667</v>
      </c>
      <c r="E126" s="18">
        <v>1125225667</v>
      </c>
      <c r="F126" s="19">
        <f t="shared" si="5"/>
        <v>0.16073343024257197</v>
      </c>
      <c r="G126" s="17">
        <v>529269362</v>
      </c>
      <c r="H126" s="20">
        <f t="shared" si="6"/>
        <v>47.036730277500858</v>
      </c>
      <c r="I126" s="18">
        <f t="shared" si="7"/>
        <v>176059167</v>
      </c>
      <c r="J126" s="20">
        <f t="shared" si="8"/>
        <v>15.646565143629983</v>
      </c>
      <c r="K126" s="18">
        <v>705328529</v>
      </c>
      <c r="L126" s="19">
        <f t="shared" si="9"/>
        <v>62.68329542113085</v>
      </c>
      <c r="M126" s="14"/>
      <c r="N126" s="14"/>
    </row>
    <row r="127" spans="1:14" x14ac:dyDescent="0.2">
      <c r="A127" s="15" t="s">
        <v>580</v>
      </c>
      <c r="B127" s="16" t="s">
        <v>1826</v>
      </c>
      <c r="C127" s="17">
        <v>1074734000</v>
      </c>
      <c r="D127" s="18">
        <v>50491667</v>
      </c>
      <c r="E127" s="18">
        <v>1125225667</v>
      </c>
      <c r="F127" s="19">
        <f t="shared" si="5"/>
        <v>0.16073343024257197</v>
      </c>
      <c r="G127" s="17">
        <v>529269362</v>
      </c>
      <c r="H127" s="20">
        <f t="shared" si="6"/>
        <v>47.036730277500858</v>
      </c>
      <c r="I127" s="18">
        <f t="shared" si="7"/>
        <v>176059167</v>
      </c>
      <c r="J127" s="20">
        <f t="shared" si="8"/>
        <v>15.646565143629983</v>
      </c>
      <c r="K127" s="18">
        <v>705328529</v>
      </c>
      <c r="L127" s="19">
        <f t="shared" si="9"/>
        <v>62.68329542113085</v>
      </c>
      <c r="M127" s="14"/>
      <c r="N127" s="14"/>
    </row>
    <row r="128" spans="1:14" x14ac:dyDescent="0.2">
      <c r="A128" s="15" t="s">
        <v>581</v>
      </c>
      <c r="B128" s="16" t="s">
        <v>1827</v>
      </c>
      <c r="C128" s="17">
        <v>1074734000</v>
      </c>
      <c r="D128" s="18">
        <v>50491667</v>
      </c>
      <c r="E128" s="18">
        <v>1125225667</v>
      </c>
      <c r="F128" s="19">
        <f t="shared" si="5"/>
        <v>0.16073343024257197</v>
      </c>
      <c r="G128" s="17">
        <v>529269362</v>
      </c>
      <c r="H128" s="20">
        <f t="shared" si="6"/>
        <v>47.036730277500858</v>
      </c>
      <c r="I128" s="18">
        <f t="shared" si="7"/>
        <v>176059167</v>
      </c>
      <c r="J128" s="20">
        <f t="shared" si="8"/>
        <v>15.646565143629983</v>
      </c>
      <c r="K128" s="18">
        <v>705328529</v>
      </c>
      <c r="L128" s="19">
        <f t="shared" si="9"/>
        <v>62.68329542113085</v>
      </c>
      <c r="M128" s="14"/>
      <c r="N128" s="14"/>
    </row>
    <row r="129" spans="1:14" x14ac:dyDescent="0.2">
      <c r="A129" s="15" t="s">
        <v>107</v>
      </c>
      <c r="B129" s="16" t="s">
        <v>1155</v>
      </c>
      <c r="C129" s="17">
        <v>46627755000</v>
      </c>
      <c r="D129" s="18">
        <v>27940335793</v>
      </c>
      <c r="E129" s="18">
        <v>74568090793</v>
      </c>
      <c r="F129" s="19">
        <f t="shared" si="5"/>
        <v>10.651716692309011</v>
      </c>
      <c r="G129" s="17">
        <v>42358948374</v>
      </c>
      <c r="H129" s="20">
        <f t="shared" si="6"/>
        <v>56.805730069699464</v>
      </c>
      <c r="I129" s="18">
        <f t="shared" si="7"/>
        <v>11639220072</v>
      </c>
      <c r="J129" s="20">
        <f t="shared" si="8"/>
        <v>15.608848165779538</v>
      </c>
      <c r="K129" s="18">
        <v>53998168446</v>
      </c>
      <c r="L129" s="19">
        <f t="shared" si="9"/>
        <v>72.414578235478999</v>
      </c>
      <c r="M129" s="14"/>
      <c r="N129" s="14"/>
    </row>
    <row r="130" spans="1:14" x14ac:dyDescent="0.2">
      <c r="A130" s="15" t="s">
        <v>582</v>
      </c>
      <c r="B130" s="16" t="s">
        <v>1828</v>
      </c>
      <c r="C130" s="17">
        <v>46627755000</v>
      </c>
      <c r="D130" s="18">
        <v>27940335793</v>
      </c>
      <c r="E130" s="18">
        <v>74568090793</v>
      </c>
      <c r="F130" s="19">
        <f t="shared" si="5"/>
        <v>10.651716692309011</v>
      </c>
      <c r="G130" s="17">
        <v>42358948374</v>
      </c>
      <c r="H130" s="20">
        <f t="shared" si="6"/>
        <v>56.805730069699464</v>
      </c>
      <c r="I130" s="18">
        <f t="shared" si="7"/>
        <v>11639220072</v>
      </c>
      <c r="J130" s="20">
        <f t="shared" si="8"/>
        <v>15.608848165779538</v>
      </c>
      <c r="K130" s="18">
        <v>53998168446</v>
      </c>
      <c r="L130" s="19">
        <f t="shared" si="9"/>
        <v>72.414578235478999</v>
      </c>
      <c r="M130" s="14"/>
      <c r="N130" s="14"/>
    </row>
    <row r="131" spans="1:14" x14ac:dyDescent="0.2">
      <c r="A131" s="15" t="s">
        <v>583</v>
      </c>
      <c r="B131" s="16" t="s">
        <v>1829</v>
      </c>
      <c r="C131" s="17">
        <v>46627755000</v>
      </c>
      <c r="D131" s="18">
        <v>27940335793</v>
      </c>
      <c r="E131" s="18">
        <v>74568090793</v>
      </c>
      <c r="F131" s="19">
        <f t="shared" si="5"/>
        <v>10.651716692309011</v>
      </c>
      <c r="G131" s="17">
        <v>42358948374</v>
      </c>
      <c r="H131" s="20">
        <f t="shared" si="6"/>
        <v>56.805730069699464</v>
      </c>
      <c r="I131" s="18">
        <f t="shared" si="7"/>
        <v>11639220072</v>
      </c>
      <c r="J131" s="20">
        <f t="shared" si="8"/>
        <v>15.608848165779538</v>
      </c>
      <c r="K131" s="18">
        <v>53998168446</v>
      </c>
      <c r="L131" s="19">
        <f t="shared" si="9"/>
        <v>72.414578235478999</v>
      </c>
      <c r="M131" s="14"/>
      <c r="N131" s="14"/>
    </row>
    <row r="132" spans="1:14" x14ac:dyDescent="0.2">
      <c r="A132" s="15" t="s">
        <v>128</v>
      </c>
      <c r="B132" s="16" t="s">
        <v>1768</v>
      </c>
      <c r="C132" s="17">
        <v>172209697000</v>
      </c>
      <c r="D132" s="18">
        <v>1104821000</v>
      </c>
      <c r="E132" s="18">
        <v>173314518000</v>
      </c>
      <c r="F132" s="19">
        <f t="shared" si="5"/>
        <v>24.757200094137193</v>
      </c>
      <c r="G132" s="17">
        <v>141074381986</v>
      </c>
      <c r="H132" s="20">
        <f t="shared" si="6"/>
        <v>81.397902272676319</v>
      </c>
      <c r="I132" s="18">
        <f t="shared" si="7"/>
        <v>29270980538</v>
      </c>
      <c r="J132" s="20">
        <f t="shared" si="8"/>
        <v>16.888937450698734</v>
      </c>
      <c r="K132" s="18">
        <v>170345362524</v>
      </c>
      <c r="L132" s="19">
        <f t="shared" si="9"/>
        <v>98.286839723375053</v>
      </c>
      <c r="M132" s="14"/>
      <c r="N132" s="14"/>
    </row>
    <row r="133" spans="1:14" x14ac:dyDescent="0.2">
      <c r="A133" s="15" t="s">
        <v>584</v>
      </c>
      <c r="B133" s="16" t="s">
        <v>1830</v>
      </c>
      <c r="C133" s="17">
        <v>172209697000</v>
      </c>
      <c r="D133" s="18">
        <v>1104821000</v>
      </c>
      <c r="E133" s="18">
        <v>173314518000</v>
      </c>
      <c r="F133" s="19">
        <f t="shared" si="5"/>
        <v>24.757200094137193</v>
      </c>
      <c r="G133" s="17">
        <v>141074381986</v>
      </c>
      <c r="H133" s="20">
        <f t="shared" si="6"/>
        <v>81.397902272676319</v>
      </c>
      <c r="I133" s="18">
        <f t="shared" si="7"/>
        <v>29270980538</v>
      </c>
      <c r="J133" s="20">
        <f t="shared" si="8"/>
        <v>16.888937450698734</v>
      </c>
      <c r="K133" s="18">
        <v>170345362524</v>
      </c>
      <c r="L133" s="19">
        <f t="shared" si="9"/>
        <v>98.286839723375053</v>
      </c>
      <c r="M133" s="14"/>
      <c r="N133" s="14"/>
    </row>
    <row r="134" spans="1:14" x14ac:dyDescent="0.2">
      <c r="A134" s="15" t="s">
        <v>585</v>
      </c>
      <c r="B134" s="16" t="s">
        <v>1831</v>
      </c>
      <c r="C134" s="17">
        <v>40000000</v>
      </c>
      <c r="D134" s="18">
        <v>-40000000</v>
      </c>
      <c r="E134" s="18">
        <v>0</v>
      </c>
      <c r="F134" s="19">
        <f t="shared" si="5"/>
        <v>0</v>
      </c>
      <c r="G134" s="17">
        <v>0</v>
      </c>
      <c r="H134" s="20">
        <f t="shared" si="6"/>
        <v>0</v>
      </c>
      <c r="I134" s="18">
        <f t="shared" si="7"/>
        <v>0</v>
      </c>
      <c r="J134" s="20">
        <f t="shared" si="8"/>
        <v>0</v>
      </c>
      <c r="K134" s="18">
        <v>0</v>
      </c>
      <c r="L134" s="19">
        <f t="shared" si="9"/>
        <v>0</v>
      </c>
      <c r="M134" s="14"/>
      <c r="N134" s="14"/>
    </row>
    <row r="135" spans="1:14" x14ac:dyDescent="0.2">
      <c r="A135" s="15" t="s">
        <v>586</v>
      </c>
      <c r="B135" s="16" t="s">
        <v>1832</v>
      </c>
      <c r="C135" s="17">
        <v>9493030000</v>
      </c>
      <c r="D135" s="18">
        <v>3351114377</v>
      </c>
      <c r="E135" s="18">
        <v>12844144377</v>
      </c>
      <c r="F135" s="19">
        <f t="shared" si="5"/>
        <v>1.8347283081003987</v>
      </c>
      <c r="G135" s="17">
        <v>3469747203</v>
      </c>
      <c r="H135" s="20">
        <f t="shared" si="6"/>
        <v>27.014233888660378</v>
      </c>
      <c r="I135" s="18">
        <f t="shared" si="7"/>
        <v>8522190580</v>
      </c>
      <c r="J135" s="20">
        <f t="shared" si="8"/>
        <v>66.350784683335391</v>
      </c>
      <c r="K135" s="18">
        <v>11991937783</v>
      </c>
      <c r="L135" s="19">
        <f t="shared" si="9"/>
        <v>93.365018571995762</v>
      </c>
      <c r="M135" s="14"/>
      <c r="N135" s="14"/>
    </row>
    <row r="136" spans="1:14" x14ac:dyDescent="0.2">
      <c r="A136" s="15" t="s">
        <v>587</v>
      </c>
      <c r="B136" s="16" t="s">
        <v>1833</v>
      </c>
      <c r="C136" s="17">
        <v>10245470000</v>
      </c>
      <c r="D136" s="18">
        <v>-1428620799</v>
      </c>
      <c r="E136" s="18">
        <v>8816849201</v>
      </c>
      <c r="F136" s="19">
        <f t="shared" ref="F136:F160" si="10">IF(OR(E136=0,0,E$7=0),0,E136/E$7)*100</f>
        <v>1.2594472891704933</v>
      </c>
      <c r="G136" s="17">
        <v>4933545347</v>
      </c>
      <c r="H136" s="20">
        <f t="shared" ref="H136:H137" si="11">IF(OR(G136=0,0,E136=0),0,G136/E136)*100</f>
        <v>55.955877599000345</v>
      </c>
      <c r="I136" s="18">
        <f t="shared" ref="I136:I137" si="12">SUM(K136-G136)</f>
        <v>2374555340</v>
      </c>
      <c r="J136" s="20">
        <f t="shared" ref="J136:J137" si="13">IF(OR(I136=0,0,E136=0),0,I136/E136)*100</f>
        <v>26.932017162442563</v>
      </c>
      <c r="K136" s="18">
        <v>7308100687</v>
      </c>
      <c r="L136" s="19">
        <f t="shared" ref="L136:L160" si="14">IF(OR(K136=0,0,E136=0),0,K136/E136)*100</f>
        <v>82.887894761442908</v>
      </c>
      <c r="M136" s="14"/>
      <c r="N136" s="14"/>
    </row>
    <row r="137" spans="1:14" x14ac:dyDescent="0.2">
      <c r="A137" s="15" t="s">
        <v>588</v>
      </c>
      <c r="B137" s="16" t="s">
        <v>1834</v>
      </c>
      <c r="C137" s="17">
        <v>150315517000</v>
      </c>
      <c r="D137" s="18">
        <v>907975022</v>
      </c>
      <c r="E137" s="18">
        <v>151223492022</v>
      </c>
      <c r="F137" s="19">
        <f t="shared" si="10"/>
        <v>21.601596300910082</v>
      </c>
      <c r="G137" s="17">
        <v>132356079436</v>
      </c>
      <c r="H137" s="20">
        <f t="shared" si="11"/>
        <v>87.523491004125759</v>
      </c>
      <c r="I137" s="18">
        <f t="shared" si="12"/>
        <v>18315027952</v>
      </c>
      <c r="J137" s="20">
        <f t="shared" si="13"/>
        <v>12.111231996504571</v>
      </c>
      <c r="K137" s="18">
        <v>150671107388</v>
      </c>
      <c r="L137" s="19">
        <f t="shared" si="14"/>
        <v>99.634723000630316</v>
      </c>
      <c r="M137" s="14"/>
      <c r="N137" s="14"/>
    </row>
    <row r="138" spans="1:14" x14ac:dyDescent="0.2">
      <c r="A138" s="15" t="s">
        <v>589</v>
      </c>
      <c r="B138" s="16" t="s">
        <v>1835</v>
      </c>
      <c r="C138" s="17">
        <v>1900000000</v>
      </c>
      <c r="D138" s="18">
        <v>-1685647600</v>
      </c>
      <c r="E138" s="18">
        <v>214352400</v>
      </c>
      <c r="F138" s="19">
        <f t="shared" si="10"/>
        <v>3.061927713094718E-2</v>
      </c>
      <c r="G138" s="17">
        <v>177793334</v>
      </c>
      <c r="H138" s="20">
        <f t="shared" ref="H138:H160" si="15">IF(OR(G138=0,0,E138=0),0,G138/E138)*100</f>
        <v>82.944410232868861</v>
      </c>
      <c r="I138" s="18">
        <f t="shared" ref="I138:I160" si="16">SUM(K138-G138)</f>
        <v>28506666</v>
      </c>
      <c r="J138" s="20">
        <f t="shared" ref="J138:J160" si="17">IF(OR(I138=0,0,E138=0),0,I138/E138)*100</f>
        <v>13.298972159863851</v>
      </c>
      <c r="K138" s="18">
        <v>206300000</v>
      </c>
      <c r="L138" s="19">
        <f t="shared" si="14"/>
        <v>96.243382392732713</v>
      </c>
      <c r="M138" s="14"/>
      <c r="N138" s="14"/>
    </row>
    <row r="139" spans="1:14" x14ac:dyDescent="0.2">
      <c r="A139" s="15" t="s">
        <v>590</v>
      </c>
      <c r="B139" s="16" t="s">
        <v>1836</v>
      </c>
      <c r="C139" s="17">
        <v>215680000</v>
      </c>
      <c r="D139" s="18">
        <v>0</v>
      </c>
      <c r="E139" s="18">
        <v>215680000</v>
      </c>
      <c r="F139" s="19">
        <f t="shared" si="10"/>
        <v>3.0808918825274118E-2</v>
      </c>
      <c r="G139" s="17">
        <v>137216666</v>
      </c>
      <c r="H139" s="20">
        <f t="shared" si="15"/>
        <v>63.620486832344213</v>
      </c>
      <c r="I139" s="18">
        <f t="shared" si="16"/>
        <v>30700000</v>
      </c>
      <c r="J139" s="20">
        <f t="shared" si="17"/>
        <v>14.234050445103858</v>
      </c>
      <c r="K139" s="18">
        <v>167916666</v>
      </c>
      <c r="L139" s="19">
        <f t="shared" si="14"/>
        <v>77.85453727744806</v>
      </c>
      <c r="M139" s="14"/>
      <c r="N139" s="14"/>
    </row>
    <row r="140" spans="1:14" x14ac:dyDescent="0.2">
      <c r="A140" s="15" t="s">
        <v>140</v>
      </c>
      <c r="B140" s="16" t="s">
        <v>1089</v>
      </c>
      <c r="C140" s="17">
        <v>16074791000</v>
      </c>
      <c r="D140" s="18">
        <v>361569503</v>
      </c>
      <c r="E140" s="18">
        <v>16436360503</v>
      </c>
      <c r="F140" s="19">
        <f t="shared" si="10"/>
        <v>2.3478602397990942</v>
      </c>
      <c r="G140" s="17">
        <v>11288389490</v>
      </c>
      <c r="H140" s="20">
        <f t="shared" si="15"/>
        <v>68.679373927942379</v>
      </c>
      <c r="I140" s="18">
        <f t="shared" si="16"/>
        <v>4372511819</v>
      </c>
      <c r="J140" s="20">
        <f t="shared" si="17"/>
        <v>26.602676536584358</v>
      </c>
      <c r="K140" s="18">
        <v>15660901309</v>
      </c>
      <c r="L140" s="19">
        <f t="shared" si="14"/>
        <v>95.282050464526733</v>
      </c>
      <c r="M140" s="14"/>
      <c r="N140" s="14"/>
    </row>
    <row r="141" spans="1:14" x14ac:dyDescent="0.2">
      <c r="A141" s="15" t="s">
        <v>145</v>
      </c>
      <c r="B141" s="16" t="s">
        <v>1090</v>
      </c>
      <c r="C141" s="17">
        <v>781739000</v>
      </c>
      <c r="D141" s="18">
        <v>0</v>
      </c>
      <c r="E141" s="18">
        <v>781739000</v>
      </c>
      <c r="F141" s="19">
        <f t="shared" si="10"/>
        <v>0.11166790334546997</v>
      </c>
      <c r="G141" s="17">
        <v>317483000</v>
      </c>
      <c r="H141" s="20">
        <f t="shared" si="15"/>
        <v>40.612403884160827</v>
      </c>
      <c r="I141" s="18">
        <f t="shared" si="16"/>
        <v>352259873</v>
      </c>
      <c r="J141" s="20">
        <f t="shared" si="17"/>
        <v>45.061059125871935</v>
      </c>
      <c r="K141" s="18">
        <v>669742873</v>
      </c>
      <c r="L141" s="19">
        <f t="shared" si="14"/>
        <v>85.673463010032762</v>
      </c>
      <c r="M141" s="14"/>
      <c r="N141" s="14"/>
    </row>
    <row r="142" spans="1:14" x14ac:dyDescent="0.2">
      <c r="A142" s="15" t="s">
        <v>591</v>
      </c>
      <c r="B142" s="16" t="s">
        <v>1837</v>
      </c>
      <c r="C142" s="17">
        <v>426040000</v>
      </c>
      <c r="D142" s="18">
        <v>0</v>
      </c>
      <c r="E142" s="18">
        <v>426040000</v>
      </c>
      <c r="F142" s="19">
        <f t="shared" si="10"/>
        <v>6.0857899556378832E-2</v>
      </c>
      <c r="G142" s="17">
        <v>64940000</v>
      </c>
      <c r="H142" s="20">
        <f t="shared" si="15"/>
        <v>15.242700215942165</v>
      </c>
      <c r="I142" s="18">
        <f t="shared" si="16"/>
        <v>260701206</v>
      </c>
      <c r="J142" s="20">
        <f t="shared" si="17"/>
        <v>61.191720495728099</v>
      </c>
      <c r="K142" s="18">
        <v>325641206</v>
      </c>
      <c r="L142" s="19">
        <f t="shared" si="14"/>
        <v>76.434420711670271</v>
      </c>
      <c r="M142" s="14"/>
      <c r="N142" s="14"/>
    </row>
    <row r="143" spans="1:14" x14ac:dyDescent="0.2">
      <c r="A143" s="15" t="s">
        <v>592</v>
      </c>
      <c r="B143" s="16" t="s">
        <v>1838</v>
      </c>
      <c r="C143" s="17">
        <v>426040000</v>
      </c>
      <c r="D143" s="18">
        <v>-125000000</v>
      </c>
      <c r="E143" s="18">
        <v>301040000</v>
      </c>
      <c r="F143" s="19">
        <f t="shared" si="10"/>
        <v>4.3002211253526157E-2</v>
      </c>
      <c r="G143" s="17">
        <v>50800000</v>
      </c>
      <c r="H143" s="20">
        <f t="shared" si="15"/>
        <v>16.874833909115068</v>
      </c>
      <c r="I143" s="18">
        <f t="shared" si="16"/>
        <v>174041206</v>
      </c>
      <c r="J143" s="20">
        <f t="shared" si="17"/>
        <v>57.813315838426782</v>
      </c>
      <c r="K143" s="18">
        <v>224841206</v>
      </c>
      <c r="L143" s="19">
        <f t="shared" si="14"/>
        <v>74.688149747541857</v>
      </c>
      <c r="M143" s="14"/>
      <c r="N143" s="14"/>
    </row>
    <row r="144" spans="1:14" x14ac:dyDescent="0.2">
      <c r="A144" s="15" t="s">
        <v>593</v>
      </c>
      <c r="B144" s="16" t="s">
        <v>1839</v>
      </c>
      <c r="C144" s="17">
        <v>0</v>
      </c>
      <c r="D144" s="18">
        <v>125000000</v>
      </c>
      <c r="E144" s="18">
        <v>125000000</v>
      </c>
      <c r="F144" s="19">
        <f t="shared" si="10"/>
        <v>1.7855688302852675E-2</v>
      </c>
      <c r="G144" s="17">
        <v>14140000</v>
      </c>
      <c r="H144" s="20">
        <f t="shared" si="15"/>
        <v>11.311999999999999</v>
      </c>
      <c r="I144" s="18">
        <f t="shared" si="16"/>
        <v>86660000</v>
      </c>
      <c r="J144" s="20">
        <f t="shared" si="17"/>
        <v>69.328000000000003</v>
      </c>
      <c r="K144" s="18">
        <v>100800000</v>
      </c>
      <c r="L144" s="19">
        <f t="shared" si="14"/>
        <v>80.64</v>
      </c>
      <c r="M144" s="14"/>
      <c r="N144" s="14"/>
    </row>
    <row r="145" spans="1:14" x14ac:dyDescent="0.2">
      <c r="A145" s="15" t="s">
        <v>594</v>
      </c>
      <c r="B145" s="16" t="s">
        <v>1840</v>
      </c>
      <c r="C145" s="17">
        <v>120000000</v>
      </c>
      <c r="D145" s="18">
        <v>0</v>
      </c>
      <c r="E145" s="18">
        <v>120000000</v>
      </c>
      <c r="F145" s="19">
        <f t="shared" si="10"/>
        <v>1.7141460770738567E-2</v>
      </c>
      <c r="G145" s="17">
        <v>106509667</v>
      </c>
      <c r="H145" s="20">
        <f t="shared" si="15"/>
        <v>88.758055833333344</v>
      </c>
      <c r="I145" s="18">
        <f t="shared" si="16"/>
        <v>5082000</v>
      </c>
      <c r="J145" s="20">
        <f t="shared" si="17"/>
        <v>4.2349999999999994</v>
      </c>
      <c r="K145" s="18">
        <v>111591667</v>
      </c>
      <c r="L145" s="19">
        <f t="shared" si="14"/>
        <v>92.993055833333344</v>
      </c>
      <c r="M145" s="14"/>
      <c r="N145" s="14"/>
    </row>
    <row r="146" spans="1:14" x14ac:dyDescent="0.2">
      <c r="A146" s="15" t="s">
        <v>595</v>
      </c>
      <c r="B146" s="16" t="s">
        <v>1841</v>
      </c>
      <c r="C146" s="17">
        <v>120000000</v>
      </c>
      <c r="D146" s="18">
        <v>0</v>
      </c>
      <c r="E146" s="18">
        <v>120000000</v>
      </c>
      <c r="F146" s="19">
        <f t="shared" si="10"/>
        <v>1.7141460770738567E-2</v>
      </c>
      <c r="G146" s="17">
        <v>106509667</v>
      </c>
      <c r="H146" s="20">
        <f t="shared" si="15"/>
        <v>88.758055833333344</v>
      </c>
      <c r="I146" s="18">
        <f t="shared" si="16"/>
        <v>5082000</v>
      </c>
      <c r="J146" s="20">
        <f t="shared" si="17"/>
        <v>4.2349999999999994</v>
      </c>
      <c r="K146" s="18">
        <v>111591667</v>
      </c>
      <c r="L146" s="19">
        <f t="shared" si="14"/>
        <v>92.993055833333344</v>
      </c>
      <c r="M146" s="14"/>
      <c r="N146" s="14"/>
    </row>
    <row r="147" spans="1:14" x14ac:dyDescent="0.2">
      <c r="A147" s="15" t="s">
        <v>596</v>
      </c>
      <c r="B147" s="16" t="s">
        <v>1842</v>
      </c>
      <c r="C147" s="17">
        <v>235699000</v>
      </c>
      <c r="D147" s="18">
        <v>0</v>
      </c>
      <c r="E147" s="18">
        <v>235699000</v>
      </c>
      <c r="F147" s="19">
        <f t="shared" si="10"/>
        <v>3.3668543018352586E-2</v>
      </c>
      <c r="G147" s="17">
        <v>146033333</v>
      </c>
      <c r="H147" s="20">
        <f t="shared" si="15"/>
        <v>61.957553065562429</v>
      </c>
      <c r="I147" s="18">
        <f t="shared" si="16"/>
        <v>86476667</v>
      </c>
      <c r="J147" s="20">
        <f t="shared" si="17"/>
        <v>36.689450103734004</v>
      </c>
      <c r="K147" s="18">
        <v>232510000</v>
      </c>
      <c r="L147" s="19">
        <f t="shared" si="14"/>
        <v>98.647003169296426</v>
      </c>
      <c r="M147" s="14"/>
      <c r="N147" s="14"/>
    </row>
    <row r="148" spans="1:14" x14ac:dyDescent="0.2">
      <c r="A148" s="15" t="s">
        <v>597</v>
      </c>
      <c r="B148" s="16" t="s">
        <v>1843</v>
      </c>
      <c r="C148" s="17">
        <v>235699000</v>
      </c>
      <c r="D148" s="18">
        <v>0</v>
      </c>
      <c r="E148" s="18">
        <v>235699000</v>
      </c>
      <c r="F148" s="19">
        <f t="shared" si="10"/>
        <v>3.3668543018352586E-2</v>
      </c>
      <c r="G148" s="17">
        <v>146033333</v>
      </c>
      <c r="H148" s="20">
        <f t="shared" si="15"/>
        <v>61.957553065562429</v>
      </c>
      <c r="I148" s="18">
        <f t="shared" si="16"/>
        <v>86476667</v>
      </c>
      <c r="J148" s="20">
        <f t="shared" si="17"/>
        <v>36.689450103734004</v>
      </c>
      <c r="K148" s="18">
        <v>232510000</v>
      </c>
      <c r="L148" s="19">
        <f t="shared" si="14"/>
        <v>98.647003169296426</v>
      </c>
      <c r="M148" s="14"/>
      <c r="N148" s="14"/>
    </row>
    <row r="149" spans="1:14" x14ac:dyDescent="0.2">
      <c r="A149" s="15" t="s">
        <v>150</v>
      </c>
      <c r="B149" s="16" t="s">
        <v>1101</v>
      </c>
      <c r="C149" s="17">
        <v>15293052000</v>
      </c>
      <c r="D149" s="18">
        <v>361569503</v>
      </c>
      <c r="E149" s="18">
        <v>15654621503</v>
      </c>
      <c r="F149" s="19">
        <f t="shared" si="10"/>
        <v>2.2361923364536245</v>
      </c>
      <c r="G149" s="17">
        <v>10970906490</v>
      </c>
      <c r="H149" s="20">
        <f t="shared" si="15"/>
        <v>70.08094375132336</v>
      </c>
      <c r="I149" s="18">
        <f t="shared" si="16"/>
        <v>4020251946</v>
      </c>
      <c r="J149" s="20">
        <f t="shared" si="17"/>
        <v>25.680927164093823</v>
      </c>
      <c r="K149" s="18">
        <v>14991158436</v>
      </c>
      <c r="L149" s="19">
        <f t="shared" si="14"/>
        <v>95.761870915417177</v>
      </c>
      <c r="M149" s="14"/>
      <c r="N149" s="14"/>
    </row>
    <row r="150" spans="1:14" x14ac:dyDescent="0.2">
      <c r="A150" s="15" t="s">
        <v>598</v>
      </c>
      <c r="B150" s="16" t="s">
        <v>1844</v>
      </c>
      <c r="C150" s="17">
        <v>3757674000</v>
      </c>
      <c r="D150" s="18">
        <v>0</v>
      </c>
      <c r="E150" s="18">
        <v>3757674000</v>
      </c>
      <c r="F150" s="19">
        <f t="shared" si="10"/>
        <v>0.53676684550186904</v>
      </c>
      <c r="G150" s="17">
        <v>2751917806</v>
      </c>
      <c r="H150" s="20">
        <f t="shared" si="15"/>
        <v>73.234607525825808</v>
      </c>
      <c r="I150" s="18">
        <f t="shared" si="16"/>
        <v>907367024</v>
      </c>
      <c r="J150" s="20">
        <f t="shared" si="17"/>
        <v>24.147039471758326</v>
      </c>
      <c r="K150" s="18">
        <v>3659284830</v>
      </c>
      <c r="L150" s="19">
        <f t="shared" si="14"/>
        <v>97.381646997584141</v>
      </c>
      <c r="M150" s="14"/>
      <c r="N150" s="14"/>
    </row>
    <row r="151" spans="1:14" x14ac:dyDescent="0.2">
      <c r="A151" s="15" t="s">
        <v>599</v>
      </c>
      <c r="B151" s="16" t="s">
        <v>1845</v>
      </c>
      <c r="C151" s="17">
        <v>3757674000</v>
      </c>
      <c r="D151" s="18">
        <v>0</v>
      </c>
      <c r="E151" s="18">
        <v>3757674000</v>
      </c>
      <c r="F151" s="19">
        <f t="shared" si="10"/>
        <v>0.53676684550186904</v>
      </c>
      <c r="G151" s="17">
        <v>2751917806</v>
      </c>
      <c r="H151" s="20">
        <f t="shared" si="15"/>
        <v>73.234607525825808</v>
      </c>
      <c r="I151" s="18">
        <f t="shared" si="16"/>
        <v>907367024</v>
      </c>
      <c r="J151" s="20">
        <f t="shared" si="17"/>
        <v>24.147039471758326</v>
      </c>
      <c r="K151" s="18">
        <v>3659284830</v>
      </c>
      <c r="L151" s="19">
        <f t="shared" si="14"/>
        <v>97.381646997584141</v>
      </c>
      <c r="M151" s="14"/>
      <c r="N151" s="14"/>
    </row>
    <row r="152" spans="1:14" x14ac:dyDescent="0.2">
      <c r="A152" s="15" t="s">
        <v>600</v>
      </c>
      <c r="B152" s="16" t="s">
        <v>1118</v>
      </c>
      <c r="C152" s="17">
        <v>4612345000</v>
      </c>
      <c r="D152" s="18">
        <v>473554586</v>
      </c>
      <c r="E152" s="18">
        <v>5085899586</v>
      </c>
      <c r="F152" s="19">
        <f t="shared" si="10"/>
        <v>0.72649790197778763</v>
      </c>
      <c r="G152" s="17">
        <v>3842851759</v>
      </c>
      <c r="H152" s="20">
        <f t="shared" si="15"/>
        <v>75.558938866552765</v>
      </c>
      <c r="I152" s="18">
        <f t="shared" si="16"/>
        <v>1122499693</v>
      </c>
      <c r="J152" s="20">
        <f t="shared" si="17"/>
        <v>22.070819016755948</v>
      </c>
      <c r="K152" s="18">
        <v>4965351452</v>
      </c>
      <c r="L152" s="19">
        <f t="shared" si="14"/>
        <v>97.629757883308713</v>
      </c>
      <c r="M152" s="14"/>
      <c r="N152" s="14"/>
    </row>
    <row r="153" spans="1:14" x14ac:dyDescent="0.2">
      <c r="A153" s="15" t="s">
        <v>601</v>
      </c>
      <c r="B153" s="16" t="s">
        <v>1119</v>
      </c>
      <c r="C153" s="17">
        <v>4612345000</v>
      </c>
      <c r="D153" s="18">
        <v>473554586</v>
      </c>
      <c r="E153" s="18">
        <v>5085899586</v>
      </c>
      <c r="F153" s="19">
        <f t="shared" si="10"/>
        <v>0.72649790197778763</v>
      </c>
      <c r="G153" s="17">
        <v>3842851759</v>
      </c>
      <c r="H153" s="20">
        <f t="shared" si="15"/>
        <v>75.558938866552765</v>
      </c>
      <c r="I153" s="18">
        <f t="shared" si="16"/>
        <v>1122499693</v>
      </c>
      <c r="J153" s="20">
        <f t="shared" si="17"/>
        <v>22.070819016755948</v>
      </c>
      <c r="K153" s="18">
        <v>4965351452</v>
      </c>
      <c r="L153" s="19">
        <f t="shared" si="14"/>
        <v>97.629757883308713</v>
      </c>
      <c r="M153" s="14"/>
      <c r="N153" s="14"/>
    </row>
    <row r="154" spans="1:14" x14ac:dyDescent="0.2">
      <c r="A154" s="15" t="s">
        <v>602</v>
      </c>
      <c r="B154" s="16" t="s">
        <v>1846</v>
      </c>
      <c r="C154" s="17">
        <v>673774000</v>
      </c>
      <c r="D154" s="18">
        <v>-69985083</v>
      </c>
      <c r="E154" s="18">
        <v>603788917</v>
      </c>
      <c r="F154" s="19">
        <f t="shared" si="10"/>
        <v>8.6248533621351875E-2</v>
      </c>
      <c r="G154" s="17">
        <v>491190929</v>
      </c>
      <c r="H154" s="20">
        <f t="shared" si="15"/>
        <v>81.351431795161616</v>
      </c>
      <c r="I154" s="18">
        <f t="shared" si="16"/>
        <v>91041391</v>
      </c>
      <c r="J154" s="20">
        <f t="shared" si="17"/>
        <v>15.078347488117275</v>
      </c>
      <c r="K154" s="18">
        <v>582232320</v>
      </c>
      <c r="L154" s="19">
        <f t="shared" si="14"/>
        <v>96.42977928327889</v>
      </c>
      <c r="M154" s="14"/>
      <c r="N154" s="14"/>
    </row>
    <row r="155" spans="1:14" x14ac:dyDescent="0.2">
      <c r="A155" s="15" t="s">
        <v>603</v>
      </c>
      <c r="B155" s="16" t="s">
        <v>1847</v>
      </c>
      <c r="C155" s="17">
        <v>673774000</v>
      </c>
      <c r="D155" s="18">
        <v>-69985083</v>
      </c>
      <c r="E155" s="18">
        <v>603788917</v>
      </c>
      <c r="F155" s="19">
        <f t="shared" si="10"/>
        <v>8.6248533621351875E-2</v>
      </c>
      <c r="G155" s="17">
        <v>491190929</v>
      </c>
      <c r="H155" s="20">
        <f t="shared" si="15"/>
        <v>81.351431795161616</v>
      </c>
      <c r="I155" s="18">
        <f t="shared" si="16"/>
        <v>91041391</v>
      </c>
      <c r="J155" s="20">
        <f t="shared" si="17"/>
        <v>15.078347488117275</v>
      </c>
      <c r="K155" s="18">
        <v>582232320</v>
      </c>
      <c r="L155" s="19">
        <f t="shared" si="14"/>
        <v>96.42977928327889</v>
      </c>
      <c r="M155" s="14"/>
      <c r="N155" s="14"/>
    </row>
    <row r="156" spans="1:14" x14ac:dyDescent="0.2">
      <c r="A156" s="15" t="s">
        <v>604</v>
      </c>
      <c r="B156" s="16" t="s">
        <v>1848</v>
      </c>
      <c r="C156" s="17">
        <v>5421773000</v>
      </c>
      <c r="D156" s="18">
        <v>0</v>
      </c>
      <c r="E156" s="18">
        <v>5421773000</v>
      </c>
      <c r="F156" s="19">
        <f t="shared" si="10"/>
        <v>0.77447590989457959</v>
      </c>
      <c r="G156" s="17">
        <v>3220760269</v>
      </c>
      <c r="H156" s="20">
        <f t="shared" si="15"/>
        <v>59.404188795805354</v>
      </c>
      <c r="I156" s="18">
        <f t="shared" si="16"/>
        <v>1894843838</v>
      </c>
      <c r="J156" s="20">
        <f t="shared" si="17"/>
        <v>34.948785904537132</v>
      </c>
      <c r="K156" s="18">
        <v>5115604107</v>
      </c>
      <c r="L156" s="19">
        <f t="shared" si="14"/>
        <v>94.352974700342486</v>
      </c>
      <c r="M156" s="14"/>
      <c r="N156" s="14"/>
    </row>
    <row r="157" spans="1:14" x14ac:dyDescent="0.2">
      <c r="A157" s="15" t="s">
        <v>605</v>
      </c>
      <c r="B157" s="16" t="s">
        <v>1849</v>
      </c>
      <c r="C157" s="17">
        <v>5421773000</v>
      </c>
      <c r="D157" s="18">
        <v>0</v>
      </c>
      <c r="E157" s="18">
        <v>5421773000</v>
      </c>
      <c r="F157" s="19">
        <f t="shared" si="10"/>
        <v>0.77447590989457959</v>
      </c>
      <c r="G157" s="17">
        <v>3220760269</v>
      </c>
      <c r="H157" s="20">
        <f t="shared" si="15"/>
        <v>59.404188795805354</v>
      </c>
      <c r="I157" s="18">
        <f t="shared" si="16"/>
        <v>1894843838</v>
      </c>
      <c r="J157" s="20">
        <f t="shared" si="17"/>
        <v>34.948785904537132</v>
      </c>
      <c r="K157" s="18">
        <v>5115604107</v>
      </c>
      <c r="L157" s="19">
        <f t="shared" si="14"/>
        <v>94.352974700342486</v>
      </c>
      <c r="M157" s="14"/>
      <c r="N157" s="14"/>
    </row>
    <row r="158" spans="1:14" x14ac:dyDescent="0.2">
      <c r="A158" s="15" t="s">
        <v>606</v>
      </c>
      <c r="B158" s="16" t="s">
        <v>1850</v>
      </c>
      <c r="C158" s="17">
        <v>827486000</v>
      </c>
      <c r="D158" s="18">
        <v>-42000000</v>
      </c>
      <c r="E158" s="18">
        <v>785486000</v>
      </c>
      <c r="F158" s="19">
        <f t="shared" si="10"/>
        <v>0.11220314545803628</v>
      </c>
      <c r="G158" s="17">
        <v>664185727</v>
      </c>
      <c r="H158" s="20">
        <f t="shared" si="15"/>
        <v>84.557296629093329</v>
      </c>
      <c r="I158" s="18">
        <f t="shared" si="16"/>
        <v>4500000</v>
      </c>
      <c r="J158" s="20">
        <f t="shared" si="17"/>
        <v>0.57289372439483333</v>
      </c>
      <c r="K158" s="18">
        <v>668685727</v>
      </c>
      <c r="L158" s="19">
        <f t="shared" si="14"/>
        <v>85.13019035348816</v>
      </c>
      <c r="M158" s="14"/>
      <c r="N158" s="14"/>
    </row>
    <row r="159" spans="1:14" x14ac:dyDescent="0.2">
      <c r="A159" s="15" t="s">
        <v>607</v>
      </c>
      <c r="B159" s="16" t="s">
        <v>1851</v>
      </c>
      <c r="C159" s="17">
        <v>827486000</v>
      </c>
      <c r="D159" s="18">
        <v>-42000000</v>
      </c>
      <c r="E159" s="18">
        <v>785486000</v>
      </c>
      <c r="F159" s="19">
        <f t="shared" si="10"/>
        <v>0.11220314545803628</v>
      </c>
      <c r="G159" s="17">
        <v>664185727</v>
      </c>
      <c r="H159" s="20">
        <f t="shared" si="15"/>
        <v>84.557296629093329</v>
      </c>
      <c r="I159" s="18">
        <f t="shared" si="16"/>
        <v>4500000</v>
      </c>
      <c r="J159" s="20">
        <f t="shared" si="17"/>
        <v>0.57289372439483333</v>
      </c>
      <c r="K159" s="18">
        <v>668685727</v>
      </c>
      <c r="L159" s="19">
        <f t="shared" si="14"/>
        <v>85.13019035348816</v>
      </c>
      <c r="M159" s="14"/>
      <c r="N159" s="14"/>
    </row>
    <row r="160" spans="1:14" x14ac:dyDescent="0.2">
      <c r="A160" s="15" t="s">
        <v>161</v>
      </c>
      <c r="B160" s="16" t="s">
        <v>1080</v>
      </c>
      <c r="C160" s="17">
        <v>8009754000</v>
      </c>
      <c r="D160" s="18">
        <v>8283379855</v>
      </c>
      <c r="E160" s="18">
        <v>16293133855</v>
      </c>
      <c r="F160" s="19">
        <f t="shared" si="10"/>
        <v>2.3274009567322911</v>
      </c>
      <c r="G160" s="17">
        <v>9243028731</v>
      </c>
      <c r="H160" s="20">
        <f t="shared" si="15"/>
        <v>56.729594277306695</v>
      </c>
      <c r="I160" s="18">
        <f t="shared" si="16"/>
        <v>1000695</v>
      </c>
      <c r="J160" s="20">
        <f t="shared" si="17"/>
        <v>6.1418202839652542E-3</v>
      </c>
      <c r="K160" s="18">
        <v>9244029426</v>
      </c>
      <c r="L160" s="19">
        <f t="shared" si="14"/>
        <v>56.73573609759066</v>
      </c>
      <c r="M160" s="14"/>
      <c r="N160" s="14"/>
    </row>
    <row r="161" spans="1:14" ht="13.5" thickBot="1" x14ac:dyDescent="0.25">
      <c r="A161" s="21" t="s">
        <v>6</v>
      </c>
      <c r="B161" s="22" t="s">
        <v>1005</v>
      </c>
      <c r="C161" s="23">
        <v>659447545000</v>
      </c>
      <c r="D161" s="24">
        <v>40609478173</v>
      </c>
      <c r="E161" s="24">
        <v>700057023173</v>
      </c>
      <c r="F161" s="25">
        <f>IF(OR(E161=0,0,E$7=0),0,E161/E$7)*100</f>
        <v>100</v>
      </c>
      <c r="G161" s="23">
        <v>520509974261</v>
      </c>
      <c r="H161" s="26">
        <f>IF(OR(G161=0,0,E161=0),0,G161/E161)*100</f>
        <v>74.352510871442277</v>
      </c>
      <c r="I161" s="24">
        <f>SUM(K161-G161)</f>
        <v>100131028191</v>
      </c>
      <c r="J161" s="26">
        <f>IF(OR(I161=0,0,E161=0),0,I161/E161)*100</f>
        <v>14.303267430581201</v>
      </c>
      <c r="K161" s="24">
        <v>620641002452</v>
      </c>
      <c r="L161" s="25">
        <f>IF(OR(K161=0,0,E161=0),0,K161/E161)*100</f>
        <v>88.655778302023478</v>
      </c>
      <c r="M161" s="14"/>
      <c r="N161" s="14"/>
    </row>
    <row r="162" spans="1:14" x14ac:dyDescent="0.2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1:14" x14ac:dyDescent="0.2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1:14" x14ac:dyDescent="0.2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1:14" x14ac:dyDescent="0.2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1:14" x14ac:dyDescent="0.2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4" x14ac:dyDescent="0.2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1:14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1:14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1:14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1:14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1:14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1:14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1:14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3:14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3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3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3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3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3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3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3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3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3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3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3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3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3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3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3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5" width="12.875" style="2" bestFit="1" customWidth="1"/>
    <col min="6" max="6" width="7" style="2" bestFit="1" customWidth="1"/>
    <col min="7" max="7" width="13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3.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1898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9" t="s">
        <v>1880</v>
      </c>
      <c r="B5" s="128"/>
      <c r="C5" s="126" t="s">
        <v>1881</v>
      </c>
      <c r="D5" s="127"/>
      <c r="E5" s="127"/>
      <c r="F5" s="128"/>
      <c r="G5" s="126" t="s">
        <v>1882</v>
      </c>
      <c r="H5" s="127"/>
      <c r="I5" s="127"/>
      <c r="J5" s="127"/>
      <c r="K5" s="127"/>
      <c r="L5" s="128"/>
    </row>
    <row r="6" spans="1:15" s="7" customFormat="1" ht="26.25" thickBot="1" x14ac:dyDescent="0.25">
      <c r="A6" s="3" t="s">
        <v>1869</v>
      </c>
      <c r="B6" s="4" t="s">
        <v>1870</v>
      </c>
      <c r="C6" s="5" t="s">
        <v>1871</v>
      </c>
      <c r="D6" s="6" t="s">
        <v>1872</v>
      </c>
      <c r="E6" s="6" t="s">
        <v>1873</v>
      </c>
      <c r="F6" s="4" t="s">
        <v>1874</v>
      </c>
      <c r="G6" s="5" t="s">
        <v>1879</v>
      </c>
      <c r="H6" s="6" t="s">
        <v>1875</v>
      </c>
      <c r="I6" s="6" t="s">
        <v>1877</v>
      </c>
      <c r="J6" s="6" t="s">
        <v>1875</v>
      </c>
      <c r="K6" s="6" t="s">
        <v>1878</v>
      </c>
      <c r="L6" s="4" t="s">
        <v>1875</v>
      </c>
    </row>
    <row r="7" spans="1:15" x14ac:dyDescent="0.2">
      <c r="A7" s="8" t="s">
        <v>6</v>
      </c>
      <c r="B7" s="9" t="s">
        <v>1005</v>
      </c>
      <c r="C7" s="10">
        <v>269855769000</v>
      </c>
      <c r="D7" s="11">
        <v>0</v>
      </c>
      <c r="E7" s="11">
        <v>269855769000</v>
      </c>
      <c r="F7" s="12">
        <f>IF(OR(E7=0,0,E$7=0),0,E7/E$7)*100</f>
        <v>100</v>
      </c>
      <c r="G7" s="10">
        <v>256405038927</v>
      </c>
      <c r="H7" s="13">
        <f>IF(OR(G7=0,0,E7=0),0,G7/E7)*100</f>
        <v>95.015585502268806</v>
      </c>
      <c r="I7" s="11">
        <f>SUM(K7-G7)</f>
        <v>10197218144</v>
      </c>
      <c r="J7" s="13">
        <f>IF(OR(I7=0,0,E7=0),0,I7/E7)*100</f>
        <v>3.7787660355706536</v>
      </c>
      <c r="K7" s="11">
        <v>266602257071</v>
      </c>
      <c r="L7" s="12">
        <f>IF(OR(K7=0,0,E7=0),0,K7/E7)*100</f>
        <v>98.794351537839461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251530265000</v>
      </c>
      <c r="D8" s="18">
        <v>0</v>
      </c>
      <c r="E8" s="18">
        <v>251530265000</v>
      </c>
      <c r="F8" s="19">
        <f t="shared" ref="F8:F71" si="0">IF(OR(E8=0,0,E$7=0),0,E8/E$7)*100</f>
        <v>93.209148698985203</v>
      </c>
      <c r="G8" s="17">
        <v>244800797239</v>
      </c>
      <c r="H8" s="20">
        <f t="shared" ref="H8:H71" si="1">IF(OR(G8=0,0,E8=0),0,G8/E8)*100</f>
        <v>97.324589245353835</v>
      </c>
      <c r="I8" s="18">
        <f t="shared" ref="I8:I71" si="2">SUM(K8-G8)</f>
        <v>4519076800</v>
      </c>
      <c r="J8" s="20">
        <f t="shared" ref="J8:J71" si="3">IF(OR(I8=0,0,E8=0),0,I8/E8)*100</f>
        <v>1.7966334190440265</v>
      </c>
      <c r="K8" s="18">
        <v>249319874039</v>
      </c>
      <c r="L8" s="19">
        <f t="shared" ref="L8:L71" si="4">IF(OR(K8=0,0,E8=0),0,K8/E8)*100</f>
        <v>99.121222664397862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235878016000</v>
      </c>
      <c r="D9" s="18">
        <v>3689654112</v>
      </c>
      <c r="E9" s="18">
        <v>239567670112</v>
      </c>
      <c r="F9" s="19">
        <f t="shared" si="0"/>
        <v>88.77618996242397</v>
      </c>
      <c r="G9" s="17">
        <v>237110882215</v>
      </c>
      <c r="H9" s="20">
        <f t="shared" si="1"/>
        <v>98.974491050544742</v>
      </c>
      <c r="I9" s="18">
        <f t="shared" si="2"/>
        <v>634941104</v>
      </c>
      <c r="J9" s="20">
        <f t="shared" si="3"/>
        <v>0.26503622283556016</v>
      </c>
      <c r="K9" s="18">
        <v>237745823319</v>
      </c>
      <c r="L9" s="19">
        <f t="shared" si="4"/>
        <v>99.239527273380304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170006396000</v>
      </c>
      <c r="D10" s="18">
        <v>-3013101429</v>
      </c>
      <c r="E10" s="18">
        <v>166993294571</v>
      </c>
      <c r="F10" s="19">
        <f t="shared" si="0"/>
        <v>61.882425263622956</v>
      </c>
      <c r="G10" s="17">
        <v>166228413716</v>
      </c>
      <c r="H10" s="20">
        <f t="shared" si="1"/>
        <v>99.541969120996782</v>
      </c>
      <c r="I10" s="18">
        <f t="shared" si="2"/>
        <v>0</v>
      </c>
      <c r="J10" s="20">
        <f t="shared" si="3"/>
        <v>0</v>
      </c>
      <c r="K10" s="18">
        <v>166228413716</v>
      </c>
      <c r="L10" s="19">
        <f t="shared" si="4"/>
        <v>99.541969120996782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86619091000</v>
      </c>
      <c r="D11" s="18">
        <v>-165704830</v>
      </c>
      <c r="E11" s="18">
        <v>86453386170</v>
      </c>
      <c r="F11" s="19">
        <f t="shared" si="0"/>
        <v>32.036886404307332</v>
      </c>
      <c r="G11" s="17">
        <v>86234752568</v>
      </c>
      <c r="H11" s="20">
        <f t="shared" si="1"/>
        <v>99.747108110294164</v>
      </c>
      <c r="I11" s="18">
        <f t="shared" si="2"/>
        <v>0</v>
      </c>
      <c r="J11" s="20">
        <f t="shared" si="3"/>
        <v>0</v>
      </c>
      <c r="K11" s="18">
        <v>86234752568</v>
      </c>
      <c r="L11" s="19">
        <f t="shared" si="4"/>
        <v>99.747108110294164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10641575000</v>
      </c>
      <c r="D12" s="18">
        <v>-780420143</v>
      </c>
      <c r="E12" s="18">
        <v>9861154857</v>
      </c>
      <c r="F12" s="19">
        <f t="shared" si="0"/>
        <v>3.6542316265990222</v>
      </c>
      <c r="G12" s="17">
        <v>9740610372</v>
      </c>
      <c r="H12" s="20">
        <f t="shared" si="1"/>
        <v>98.777582476413187</v>
      </c>
      <c r="I12" s="18">
        <f t="shared" si="2"/>
        <v>0</v>
      </c>
      <c r="J12" s="20">
        <f t="shared" si="3"/>
        <v>0</v>
      </c>
      <c r="K12" s="18">
        <v>9740610372</v>
      </c>
      <c r="L12" s="19">
        <f t="shared" si="4"/>
        <v>98.777582476413187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1419096000</v>
      </c>
      <c r="D13" s="18">
        <v>-464501890</v>
      </c>
      <c r="E13" s="18">
        <v>954594110</v>
      </c>
      <c r="F13" s="19">
        <f t="shared" si="0"/>
        <v>0.35374233930125837</v>
      </c>
      <c r="G13" s="17">
        <v>880043250</v>
      </c>
      <c r="H13" s="20">
        <f t="shared" si="1"/>
        <v>92.190307983358494</v>
      </c>
      <c r="I13" s="18">
        <f t="shared" si="2"/>
        <v>0</v>
      </c>
      <c r="J13" s="20">
        <f t="shared" si="3"/>
        <v>0</v>
      </c>
      <c r="K13" s="18">
        <v>880043250</v>
      </c>
      <c r="L13" s="19">
        <f t="shared" si="4"/>
        <v>92.190307983358494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54550000</v>
      </c>
      <c r="D14" s="18">
        <v>13000000</v>
      </c>
      <c r="E14" s="18">
        <v>67550000</v>
      </c>
      <c r="F14" s="19">
        <f t="shared" si="0"/>
        <v>2.5031890276171934E-2</v>
      </c>
      <c r="G14" s="17">
        <v>67363780</v>
      </c>
      <c r="H14" s="20">
        <f t="shared" si="1"/>
        <v>99.724322723908216</v>
      </c>
      <c r="I14" s="18">
        <f t="shared" si="2"/>
        <v>0</v>
      </c>
      <c r="J14" s="20">
        <f t="shared" si="3"/>
        <v>0</v>
      </c>
      <c r="K14" s="18">
        <v>67363780</v>
      </c>
      <c r="L14" s="19">
        <f t="shared" si="4"/>
        <v>99.724322723908216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53036000</v>
      </c>
      <c r="D15" s="18">
        <v>-6750000</v>
      </c>
      <c r="E15" s="18">
        <v>46286000</v>
      </c>
      <c r="F15" s="19">
        <f t="shared" si="0"/>
        <v>1.715212543779266E-2</v>
      </c>
      <c r="G15" s="17">
        <v>45853434</v>
      </c>
      <c r="H15" s="20">
        <f t="shared" si="1"/>
        <v>99.065449595990145</v>
      </c>
      <c r="I15" s="18">
        <f t="shared" si="2"/>
        <v>0</v>
      </c>
      <c r="J15" s="20">
        <f t="shared" si="3"/>
        <v>0</v>
      </c>
      <c r="K15" s="18">
        <v>45853434</v>
      </c>
      <c r="L15" s="19">
        <f t="shared" si="4"/>
        <v>99.065449595990145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2972882000</v>
      </c>
      <c r="D16" s="18">
        <v>-215463453</v>
      </c>
      <c r="E16" s="18">
        <v>2757418547</v>
      </c>
      <c r="F16" s="19">
        <f t="shared" si="0"/>
        <v>1.0218119691189556</v>
      </c>
      <c r="G16" s="17">
        <v>2738968738</v>
      </c>
      <c r="H16" s="20">
        <f t="shared" si="1"/>
        <v>99.330902846792242</v>
      </c>
      <c r="I16" s="18">
        <f t="shared" si="2"/>
        <v>0</v>
      </c>
      <c r="J16" s="20">
        <f t="shared" si="3"/>
        <v>0</v>
      </c>
      <c r="K16" s="18">
        <v>2738968738</v>
      </c>
      <c r="L16" s="19">
        <f t="shared" si="4"/>
        <v>99.330902846792242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14155311000</v>
      </c>
      <c r="D17" s="18">
        <v>-927146257</v>
      </c>
      <c r="E17" s="18">
        <v>13228164743</v>
      </c>
      <c r="F17" s="19">
        <f t="shared" si="0"/>
        <v>4.9019388364456278</v>
      </c>
      <c r="G17" s="17">
        <v>13220409914</v>
      </c>
      <c r="H17" s="20">
        <f t="shared" si="1"/>
        <v>99.941376380241238</v>
      </c>
      <c r="I17" s="18">
        <f t="shared" si="2"/>
        <v>0</v>
      </c>
      <c r="J17" s="20">
        <f t="shared" si="3"/>
        <v>0</v>
      </c>
      <c r="K17" s="18">
        <v>13220409914</v>
      </c>
      <c r="L17" s="19">
        <f t="shared" si="4"/>
        <v>99.941376380241238</v>
      </c>
      <c r="M17" s="14"/>
      <c r="N17" s="14"/>
    </row>
    <row r="18" spans="1:14" x14ac:dyDescent="0.2">
      <c r="A18" s="15" t="s">
        <v>17</v>
      </c>
      <c r="B18" s="16" t="s">
        <v>1016</v>
      </c>
      <c r="C18" s="17">
        <v>12812724000</v>
      </c>
      <c r="D18" s="18">
        <v>-304012808</v>
      </c>
      <c r="E18" s="18">
        <v>12508711192</v>
      </c>
      <c r="F18" s="19">
        <f t="shared" si="0"/>
        <v>4.6353321399625145</v>
      </c>
      <c r="G18" s="17">
        <v>12443861325</v>
      </c>
      <c r="H18" s="20">
        <f t="shared" si="1"/>
        <v>99.481562360785219</v>
      </c>
      <c r="I18" s="18">
        <f t="shared" si="2"/>
        <v>0</v>
      </c>
      <c r="J18" s="20">
        <f t="shared" si="3"/>
        <v>0</v>
      </c>
      <c r="K18" s="18">
        <v>12443861325</v>
      </c>
      <c r="L18" s="19">
        <f t="shared" si="4"/>
        <v>99.481562360785219</v>
      </c>
      <c r="M18" s="14"/>
      <c r="N18" s="14"/>
    </row>
    <row r="19" spans="1:14" x14ac:dyDescent="0.2">
      <c r="A19" s="15" t="s">
        <v>18</v>
      </c>
      <c r="B19" s="16" t="s">
        <v>1017</v>
      </c>
      <c r="C19" s="17">
        <v>6150107000</v>
      </c>
      <c r="D19" s="18">
        <v>-155399851</v>
      </c>
      <c r="E19" s="18">
        <v>5994707149</v>
      </c>
      <c r="F19" s="19">
        <f t="shared" si="0"/>
        <v>2.2214485801858102</v>
      </c>
      <c r="G19" s="17">
        <v>5979464330</v>
      </c>
      <c r="H19" s="20">
        <f t="shared" si="1"/>
        <v>99.745728713327679</v>
      </c>
      <c r="I19" s="18">
        <f t="shared" si="2"/>
        <v>0</v>
      </c>
      <c r="J19" s="20">
        <f t="shared" si="3"/>
        <v>0</v>
      </c>
      <c r="K19" s="18">
        <v>5979464330</v>
      </c>
      <c r="L19" s="19">
        <f t="shared" si="4"/>
        <v>99.745728713327679</v>
      </c>
      <c r="M19" s="14"/>
      <c r="N19" s="14"/>
    </row>
    <row r="20" spans="1:14" x14ac:dyDescent="0.2">
      <c r="A20" s="15" t="s">
        <v>19</v>
      </c>
      <c r="B20" s="16" t="s">
        <v>1018</v>
      </c>
      <c r="C20" s="17">
        <v>30028366000</v>
      </c>
      <c r="D20" s="18">
        <v>-1696869480</v>
      </c>
      <c r="E20" s="18">
        <v>28331496520</v>
      </c>
      <c r="F20" s="19">
        <f t="shared" si="0"/>
        <v>10.498755177622311</v>
      </c>
      <c r="G20" s="17">
        <v>28161119097</v>
      </c>
      <c r="H20" s="20">
        <f t="shared" si="1"/>
        <v>99.398628932715482</v>
      </c>
      <c r="I20" s="18">
        <f t="shared" si="2"/>
        <v>0</v>
      </c>
      <c r="J20" s="20">
        <f t="shared" si="3"/>
        <v>0</v>
      </c>
      <c r="K20" s="18">
        <v>28161119097</v>
      </c>
      <c r="L20" s="19">
        <f t="shared" si="4"/>
        <v>99.398628932715482</v>
      </c>
      <c r="M20" s="14"/>
      <c r="N20" s="14"/>
    </row>
    <row r="21" spans="1:14" x14ac:dyDescent="0.2">
      <c r="A21" s="15" t="s">
        <v>20</v>
      </c>
      <c r="B21" s="16" t="s">
        <v>1019</v>
      </c>
      <c r="C21" s="17">
        <v>2934287000</v>
      </c>
      <c r="D21" s="18">
        <v>-339668752</v>
      </c>
      <c r="E21" s="18">
        <v>2594618248</v>
      </c>
      <c r="F21" s="19">
        <f t="shared" si="0"/>
        <v>0.96148333519599505</v>
      </c>
      <c r="G21" s="17">
        <v>2570319537</v>
      </c>
      <c r="H21" s="20">
        <f t="shared" si="1"/>
        <v>99.063495717771573</v>
      </c>
      <c r="I21" s="18">
        <f t="shared" si="2"/>
        <v>0</v>
      </c>
      <c r="J21" s="20">
        <f t="shared" si="3"/>
        <v>0</v>
      </c>
      <c r="K21" s="18">
        <v>2570319537</v>
      </c>
      <c r="L21" s="19">
        <f t="shared" si="4"/>
        <v>99.063495717771573</v>
      </c>
      <c r="M21" s="14"/>
      <c r="N21" s="14"/>
    </row>
    <row r="22" spans="1:14" x14ac:dyDescent="0.2">
      <c r="A22" s="15" t="s">
        <v>21</v>
      </c>
      <c r="B22" s="16" t="s">
        <v>1020</v>
      </c>
      <c r="C22" s="17">
        <v>143456000</v>
      </c>
      <c r="D22" s="18">
        <v>-10179580</v>
      </c>
      <c r="E22" s="18">
        <v>133276420</v>
      </c>
      <c r="F22" s="19">
        <f t="shared" si="0"/>
        <v>4.9388019568334676E-2</v>
      </c>
      <c r="G22" s="17">
        <v>131731288</v>
      </c>
      <c r="H22" s="20">
        <f t="shared" si="1"/>
        <v>98.840656134070827</v>
      </c>
      <c r="I22" s="18">
        <f t="shared" si="2"/>
        <v>0</v>
      </c>
      <c r="J22" s="20">
        <f t="shared" si="3"/>
        <v>0</v>
      </c>
      <c r="K22" s="18">
        <v>131731288</v>
      </c>
      <c r="L22" s="19">
        <f t="shared" si="4"/>
        <v>98.840656134070827</v>
      </c>
      <c r="M22" s="14"/>
      <c r="N22" s="14"/>
    </row>
    <row r="23" spans="1:14" x14ac:dyDescent="0.2">
      <c r="A23" s="15" t="s">
        <v>22</v>
      </c>
      <c r="B23" s="16" t="s">
        <v>1023</v>
      </c>
      <c r="C23" s="17">
        <v>0</v>
      </c>
      <c r="D23" s="18">
        <v>1812270121</v>
      </c>
      <c r="E23" s="18">
        <v>1812270121</v>
      </c>
      <c r="F23" s="19">
        <f t="shared" si="0"/>
        <v>0.67156990110520853</v>
      </c>
      <c r="G23" s="17">
        <v>1789254884</v>
      </c>
      <c r="H23" s="20">
        <f t="shared" si="1"/>
        <v>98.73003275100622</v>
      </c>
      <c r="I23" s="18">
        <f t="shared" si="2"/>
        <v>0</v>
      </c>
      <c r="J23" s="20">
        <f t="shared" si="3"/>
        <v>0</v>
      </c>
      <c r="K23" s="18">
        <v>1789254884</v>
      </c>
      <c r="L23" s="19">
        <f t="shared" si="4"/>
        <v>98.73003275100622</v>
      </c>
      <c r="M23" s="14"/>
      <c r="N23" s="14"/>
    </row>
    <row r="24" spans="1:14" x14ac:dyDescent="0.2">
      <c r="A24" s="15" t="s">
        <v>23</v>
      </c>
      <c r="B24" s="16" t="s">
        <v>1024</v>
      </c>
      <c r="C24" s="17">
        <v>481219000</v>
      </c>
      <c r="D24" s="18">
        <v>9935833</v>
      </c>
      <c r="E24" s="18">
        <v>491154833</v>
      </c>
      <c r="F24" s="19">
        <f t="shared" si="0"/>
        <v>0.18200642321639601</v>
      </c>
      <c r="G24" s="17">
        <v>471329373</v>
      </c>
      <c r="H24" s="20">
        <f t="shared" si="1"/>
        <v>95.96350098422019</v>
      </c>
      <c r="I24" s="18">
        <f t="shared" si="2"/>
        <v>0</v>
      </c>
      <c r="J24" s="20">
        <f t="shared" si="3"/>
        <v>0</v>
      </c>
      <c r="K24" s="18">
        <v>471329373</v>
      </c>
      <c r="L24" s="19">
        <f t="shared" si="4"/>
        <v>95.96350098422019</v>
      </c>
      <c r="M24" s="14"/>
      <c r="N24" s="14"/>
    </row>
    <row r="25" spans="1:14" x14ac:dyDescent="0.2">
      <c r="A25" s="15" t="s">
        <v>24</v>
      </c>
      <c r="B25" s="16" t="s">
        <v>1025</v>
      </c>
      <c r="C25" s="17">
        <v>1540696000</v>
      </c>
      <c r="D25" s="18">
        <v>217809661</v>
      </c>
      <c r="E25" s="18">
        <v>1758505661</v>
      </c>
      <c r="F25" s="19">
        <f t="shared" si="0"/>
        <v>0.65164649528022511</v>
      </c>
      <c r="G25" s="17">
        <v>1753331826</v>
      </c>
      <c r="H25" s="20">
        <f t="shared" si="1"/>
        <v>99.70578229489135</v>
      </c>
      <c r="I25" s="18">
        <f t="shared" si="2"/>
        <v>0</v>
      </c>
      <c r="J25" s="20">
        <f t="shared" si="3"/>
        <v>0</v>
      </c>
      <c r="K25" s="18">
        <v>1753331826</v>
      </c>
      <c r="L25" s="19">
        <f t="shared" si="4"/>
        <v>99.70578229489135</v>
      </c>
      <c r="M25" s="14"/>
      <c r="N25" s="14"/>
    </row>
    <row r="26" spans="1:14" x14ac:dyDescent="0.2">
      <c r="A26" s="15" t="s">
        <v>25</v>
      </c>
      <c r="B26" s="16" t="s">
        <v>1026</v>
      </c>
      <c r="C26" s="17">
        <v>8357700000</v>
      </c>
      <c r="D26" s="18">
        <v>4947248586</v>
      </c>
      <c r="E26" s="18">
        <v>13304948586</v>
      </c>
      <c r="F26" s="19">
        <f t="shared" si="0"/>
        <v>4.9303924964450179</v>
      </c>
      <c r="G26" s="17">
        <v>12333654833</v>
      </c>
      <c r="H26" s="20">
        <f t="shared" si="1"/>
        <v>92.699755683219749</v>
      </c>
      <c r="I26" s="18">
        <f t="shared" si="2"/>
        <v>634941104</v>
      </c>
      <c r="J26" s="20">
        <f t="shared" si="3"/>
        <v>4.7722176444042068</v>
      </c>
      <c r="K26" s="18">
        <v>12968595937</v>
      </c>
      <c r="L26" s="19">
        <f t="shared" si="4"/>
        <v>97.471973327623957</v>
      </c>
      <c r="M26" s="14"/>
      <c r="N26" s="14"/>
    </row>
    <row r="27" spans="1:14" x14ac:dyDescent="0.2">
      <c r="A27" s="15" t="s">
        <v>26</v>
      </c>
      <c r="B27" s="16" t="s">
        <v>1027</v>
      </c>
      <c r="C27" s="17">
        <v>7765450000</v>
      </c>
      <c r="D27" s="18">
        <v>3895167195</v>
      </c>
      <c r="E27" s="18">
        <v>11660617195</v>
      </c>
      <c r="F27" s="19">
        <f t="shared" si="0"/>
        <v>4.3210553690256663</v>
      </c>
      <c r="G27" s="17">
        <v>10804834261</v>
      </c>
      <c r="H27" s="20">
        <f t="shared" si="1"/>
        <v>92.660912199682244</v>
      </c>
      <c r="I27" s="18">
        <f t="shared" si="2"/>
        <v>564821608</v>
      </c>
      <c r="J27" s="20">
        <f t="shared" si="3"/>
        <v>4.8438397261012218</v>
      </c>
      <c r="K27" s="18">
        <v>11369655869</v>
      </c>
      <c r="L27" s="19">
        <f t="shared" si="4"/>
        <v>97.504751925783467</v>
      </c>
      <c r="M27" s="14"/>
      <c r="N27" s="14"/>
    </row>
    <row r="28" spans="1:14" x14ac:dyDescent="0.2">
      <c r="A28" s="15" t="s">
        <v>27</v>
      </c>
      <c r="B28" s="16" t="s">
        <v>1028</v>
      </c>
      <c r="C28" s="17">
        <v>7765450000</v>
      </c>
      <c r="D28" s="18">
        <v>3895167195</v>
      </c>
      <c r="E28" s="18">
        <v>11660617195</v>
      </c>
      <c r="F28" s="19">
        <f t="shared" si="0"/>
        <v>4.3210553690256663</v>
      </c>
      <c r="G28" s="17">
        <v>10804834261</v>
      </c>
      <c r="H28" s="20">
        <f t="shared" si="1"/>
        <v>92.660912199682244</v>
      </c>
      <c r="I28" s="18">
        <f t="shared" si="2"/>
        <v>564821608</v>
      </c>
      <c r="J28" s="20">
        <f t="shared" si="3"/>
        <v>4.8438397261012218</v>
      </c>
      <c r="K28" s="18">
        <v>11369655869</v>
      </c>
      <c r="L28" s="19">
        <f t="shared" si="4"/>
        <v>97.504751925783467</v>
      </c>
      <c r="M28" s="14"/>
      <c r="N28" s="14"/>
    </row>
    <row r="29" spans="1:14" x14ac:dyDescent="0.2">
      <c r="A29" s="15" t="s">
        <v>28</v>
      </c>
      <c r="B29" s="16" t="s">
        <v>1029</v>
      </c>
      <c r="C29" s="17">
        <v>592250000</v>
      </c>
      <c r="D29" s="18">
        <v>728150000</v>
      </c>
      <c r="E29" s="18">
        <v>1320400000</v>
      </c>
      <c r="F29" s="19">
        <f t="shared" si="0"/>
        <v>0.48929841481358138</v>
      </c>
      <c r="G29" s="17">
        <v>1204889687</v>
      </c>
      <c r="H29" s="20">
        <f t="shared" si="1"/>
        <v>91.251869660708877</v>
      </c>
      <c r="I29" s="18">
        <f t="shared" si="2"/>
        <v>70119496</v>
      </c>
      <c r="J29" s="20">
        <f t="shared" si="3"/>
        <v>5.3104737958194486</v>
      </c>
      <c r="K29" s="18">
        <v>1275009183</v>
      </c>
      <c r="L29" s="19">
        <f t="shared" si="4"/>
        <v>96.562343456528325</v>
      </c>
      <c r="M29" s="14"/>
      <c r="N29" s="14"/>
    </row>
    <row r="30" spans="1:14" x14ac:dyDescent="0.2">
      <c r="A30" s="15" t="s">
        <v>168</v>
      </c>
      <c r="B30" s="16" t="s">
        <v>1132</v>
      </c>
      <c r="C30" s="17">
        <v>0</v>
      </c>
      <c r="D30" s="18">
        <v>323931391</v>
      </c>
      <c r="E30" s="18">
        <v>323931391</v>
      </c>
      <c r="F30" s="19">
        <f t="shared" si="0"/>
        <v>0.12003871260576979</v>
      </c>
      <c r="G30" s="17">
        <v>323930885</v>
      </c>
      <c r="H30" s="20">
        <f t="shared" si="1"/>
        <v>99.999843794082935</v>
      </c>
      <c r="I30" s="18">
        <f t="shared" si="2"/>
        <v>0</v>
      </c>
      <c r="J30" s="20">
        <f t="shared" si="3"/>
        <v>0</v>
      </c>
      <c r="K30" s="18">
        <v>323930885</v>
      </c>
      <c r="L30" s="19">
        <f t="shared" si="4"/>
        <v>99.999843794082935</v>
      </c>
      <c r="M30" s="14"/>
      <c r="N30" s="14"/>
    </row>
    <row r="31" spans="1:14" x14ac:dyDescent="0.2">
      <c r="A31" s="15" t="s">
        <v>29</v>
      </c>
      <c r="B31" s="16" t="s">
        <v>1031</v>
      </c>
      <c r="C31" s="17">
        <v>57513920000</v>
      </c>
      <c r="D31" s="18">
        <v>1755506955</v>
      </c>
      <c r="E31" s="18">
        <v>59269426955</v>
      </c>
      <c r="F31" s="19">
        <f t="shared" si="0"/>
        <v>21.963372202355995</v>
      </c>
      <c r="G31" s="17">
        <v>58548813666</v>
      </c>
      <c r="H31" s="20">
        <f t="shared" si="1"/>
        <v>98.784173686128057</v>
      </c>
      <c r="I31" s="18">
        <f t="shared" si="2"/>
        <v>0</v>
      </c>
      <c r="J31" s="20">
        <f t="shared" si="3"/>
        <v>0</v>
      </c>
      <c r="K31" s="18">
        <v>58548813666</v>
      </c>
      <c r="L31" s="19">
        <f t="shared" si="4"/>
        <v>98.784173686128057</v>
      </c>
      <c r="M31" s="14"/>
      <c r="N31" s="14"/>
    </row>
    <row r="32" spans="1:14" x14ac:dyDescent="0.2">
      <c r="A32" s="15" t="s">
        <v>30</v>
      </c>
      <c r="B32" s="16" t="s">
        <v>1032</v>
      </c>
      <c r="C32" s="17">
        <v>29830622000</v>
      </c>
      <c r="D32" s="18">
        <v>-1061172492</v>
      </c>
      <c r="E32" s="18">
        <v>28769449508</v>
      </c>
      <c r="F32" s="19">
        <f t="shared" si="0"/>
        <v>10.661046682311245</v>
      </c>
      <c r="G32" s="17">
        <v>28319485178</v>
      </c>
      <c r="H32" s="20">
        <f t="shared" si="1"/>
        <v>98.435964755339242</v>
      </c>
      <c r="I32" s="18">
        <f t="shared" si="2"/>
        <v>0</v>
      </c>
      <c r="J32" s="20">
        <f t="shared" si="3"/>
        <v>0</v>
      </c>
      <c r="K32" s="18">
        <v>28319485178</v>
      </c>
      <c r="L32" s="19">
        <f t="shared" si="4"/>
        <v>98.435964755339242</v>
      </c>
      <c r="M32" s="14"/>
      <c r="N32" s="14"/>
    </row>
    <row r="33" spans="1:14" x14ac:dyDescent="0.2">
      <c r="A33" s="15" t="s">
        <v>31</v>
      </c>
      <c r="B33" s="16" t="s">
        <v>1033</v>
      </c>
      <c r="C33" s="17">
        <v>5378582000</v>
      </c>
      <c r="D33" s="18">
        <v>-786617498</v>
      </c>
      <c r="E33" s="18">
        <v>4591964502</v>
      </c>
      <c r="F33" s="19">
        <f t="shared" si="0"/>
        <v>1.7016365886919393</v>
      </c>
      <c r="G33" s="17">
        <v>4447989881</v>
      </c>
      <c r="H33" s="20">
        <f t="shared" si="1"/>
        <v>96.864639939239666</v>
      </c>
      <c r="I33" s="18">
        <f t="shared" si="2"/>
        <v>0</v>
      </c>
      <c r="J33" s="20">
        <f t="shared" si="3"/>
        <v>0</v>
      </c>
      <c r="K33" s="18">
        <v>4447989881</v>
      </c>
      <c r="L33" s="19">
        <f t="shared" si="4"/>
        <v>96.864639939239666</v>
      </c>
      <c r="M33" s="14"/>
      <c r="N33" s="14"/>
    </row>
    <row r="34" spans="1:14" x14ac:dyDescent="0.2">
      <c r="A34" s="15" t="s">
        <v>32</v>
      </c>
      <c r="B34" s="16" t="s">
        <v>1034</v>
      </c>
      <c r="C34" s="17">
        <v>6898091000</v>
      </c>
      <c r="D34" s="18">
        <v>-583948400</v>
      </c>
      <c r="E34" s="18">
        <v>6314142600</v>
      </c>
      <c r="F34" s="19">
        <f t="shared" si="0"/>
        <v>2.3398212398416431</v>
      </c>
      <c r="G34" s="17">
        <v>6171135431</v>
      </c>
      <c r="H34" s="20">
        <f t="shared" si="1"/>
        <v>97.735129247793679</v>
      </c>
      <c r="I34" s="18">
        <f t="shared" si="2"/>
        <v>0</v>
      </c>
      <c r="J34" s="20">
        <f t="shared" si="3"/>
        <v>0</v>
      </c>
      <c r="K34" s="18">
        <v>6171135431</v>
      </c>
      <c r="L34" s="19">
        <f t="shared" si="4"/>
        <v>97.735129247793679</v>
      </c>
      <c r="M34" s="14"/>
      <c r="N34" s="14"/>
    </row>
    <row r="35" spans="1:14" x14ac:dyDescent="0.2">
      <c r="A35" s="15" t="s">
        <v>33</v>
      </c>
      <c r="B35" s="16" t="s">
        <v>1035</v>
      </c>
      <c r="C35" s="17">
        <v>10841083000</v>
      </c>
      <c r="D35" s="18">
        <v>417821000</v>
      </c>
      <c r="E35" s="18">
        <v>11258904000</v>
      </c>
      <c r="F35" s="19">
        <f t="shared" si="0"/>
        <v>4.1721931836854669</v>
      </c>
      <c r="G35" s="17">
        <v>11213078328</v>
      </c>
      <c r="H35" s="20">
        <f t="shared" si="1"/>
        <v>99.5929828338531</v>
      </c>
      <c r="I35" s="18">
        <f t="shared" si="2"/>
        <v>0</v>
      </c>
      <c r="J35" s="20">
        <f t="shared" si="3"/>
        <v>0</v>
      </c>
      <c r="K35" s="18">
        <v>11213078328</v>
      </c>
      <c r="L35" s="19">
        <f t="shared" si="4"/>
        <v>99.5929828338531</v>
      </c>
      <c r="M35" s="14"/>
      <c r="N35" s="14"/>
    </row>
    <row r="36" spans="1:14" x14ac:dyDescent="0.2">
      <c r="A36" s="15" t="s">
        <v>34</v>
      </c>
      <c r="B36" s="16" t="s">
        <v>1036</v>
      </c>
      <c r="C36" s="17">
        <v>528180000</v>
      </c>
      <c r="D36" s="18">
        <v>341841606</v>
      </c>
      <c r="E36" s="18">
        <v>870021606</v>
      </c>
      <c r="F36" s="19">
        <f t="shared" si="0"/>
        <v>0.32240244825005021</v>
      </c>
      <c r="G36" s="17">
        <v>851757955</v>
      </c>
      <c r="H36" s="20">
        <f t="shared" si="1"/>
        <v>97.900781903110584</v>
      </c>
      <c r="I36" s="18">
        <f t="shared" si="2"/>
        <v>0</v>
      </c>
      <c r="J36" s="20">
        <f t="shared" si="3"/>
        <v>0</v>
      </c>
      <c r="K36" s="18">
        <v>851757955</v>
      </c>
      <c r="L36" s="19">
        <f t="shared" si="4"/>
        <v>97.900781903110584</v>
      </c>
      <c r="M36" s="14"/>
      <c r="N36" s="14"/>
    </row>
    <row r="37" spans="1:14" x14ac:dyDescent="0.2">
      <c r="A37" s="15" t="s">
        <v>35</v>
      </c>
      <c r="B37" s="16" t="s">
        <v>1037</v>
      </c>
      <c r="C37" s="17">
        <v>6184686000</v>
      </c>
      <c r="D37" s="18">
        <v>-450269200</v>
      </c>
      <c r="E37" s="18">
        <v>5734416800</v>
      </c>
      <c r="F37" s="19">
        <f t="shared" si="0"/>
        <v>2.1249932218421463</v>
      </c>
      <c r="G37" s="17">
        <v>5635523583</v>
      </c>
      <c r="H37" s="20">
        <f t="shared" si="1"/>
        <v>98.27544420907806</v>
      </c>
      <c r="I37" s="18">
        <f t="shared" si="2"/>
        <v>0</v>
      </c>
      <c r="J37" s="20">
        <f t="shared" si="3"/>
        <v>0</v>
      </c>
      <c r="K37" s="18">
        <v>5635523583</v>
      </c>
      <c r="L37" s="19">
        <f t="shared" si="4"/>
        <v>98.27544420907806</v>
      </c>
      <c r="M37" s="14"/>
      <c r="N37" s="14"/>
    </row>
    <row r="38" spans="1:14" x14ac:dyDescent="0.2">
      <c r="A38" s="15" t="s">
        <v>36</v>
      </c>
      <c r="B38" s="16" t="s">
        <v>1038</v>
      </c>
      <c r="C38" s="17">
        <v>27683298000</v>
      </c>
      <c r="D38" s="18">
        <v>2816679447</v>
      </c>
      <c r="E38" s="18">
        <v>30499977447</v>
      </c>
      <c r="F38" s="19">
        <f t="shared" si="0"/>
        <v>11.302325520044747</v>
      </c>
      <c r="G38" s="17">
        <v>30229328488</v>
      </c>
      <c r="H38" s="20">
        <f t="shared" si="1"/>
        <v>99.112625707772054</v>
      </c>
      <c r="I38" s="18">
        <f t="shared" si="2"/>
        <v>0</v>
      </c>
      <c r="J38" s="20">
        <f t="shared" si="3"/>
        <v>0</v>
      </c>
      <c r="K38" s="18">
        <v>30229328488</v>
      </c>
      <c r="L38" s="19">
        <f t="shared" si="4"/>
        <v>99.112625707772054</v>
      </c>
      <c r="M38" s="14"/>
      <c r="N38" s="14"/>
    </row>
    <row r="39" spans="1:14" x14ac:dyDescent="0.2">
      <c r="A39" s="15" t="s">
        <v>37</v>
      </c>
      <c r="B39" s="16" t="s">
        <v>1039</v>
      </c>
      <c r="C39" s="17">
        <v>10135669000</v>
      </c>
      <c r="D39" s="18">
        <v>3392594801</v>
      </c>
      <c r="E39" s="18">
        <v>13528263801</v>
      </c>
      <c r="F39" s="19">
        <f t="shared" si="0"/>
        <v>5.013146041358115</v>
      </c>
      <c r="G39" s="17">
        <v>13486866756</v>
      </c>
      <c r="H39" s="20">
        <f t="shared" si="1"/>
        <v>99.693995877010181</v>
      </c>
      <c r="I39" s="18">
        <f t="shared" si="2"/>
        <v>0</v>
      </c>
      <c r="J39" s="20">
        <f t="shared" si="3"/>
        <v>0</v>
      </c>
      <c r="K39" s="18">
        <v>13486866756</v>
      </c>
      <c r="L39" s="19">
        <f t="shared" si="4"/>
        <v>99.693995877010181</v>
      </c>
      <c r="M39" s="14"/>
      <c r="N39" s="14"/>
    </row>
    <row r="40" spans="1:14" x14ac:dyDescent="0.2">
      <c r="A40" s="15" t="s">
        <v>38</v>
      </c>
      <c r="B40" s="16" t="s">
        <v>1040</v>
      </c>
      <c r="C40" s="17">
        <v>9212960000</v>
      </c>
      <c r="D40" s="18">
        <v>302217200</v>
      </c>
      <c r="E40" s="18">
        <v>9515177200</v>
      </c>
      <c r="F40" s="19">
        <f t="shared" si="0"/>
        <v>3.5260232661544473</v>
      </c>
      <c r="G40" s="17">
        <v>9400094838</v>
      </c>
      <c r="H40" s="20">
        <f t="shared" si="1"/>
        <v>98.790538950761743</v>
      </c>
      <c r="I40" s="18">
        <f t="shared" si="2"/>
        <v>0</v>
      </c>
      <c r="J40" s="20">
        <f t="shared" si="3"/>
        <v>0</v>
      </c>
      <c r="K40" s="18">
        <v>9400094838</v>
      </c>
      <c r="L40" s="19">
        <f t="shared" si="4"/>
        <v>98.790538950761743</v>
      </c>
      <c r="M40" s="14"/>
      <c r="N40" s="14"/>
    </row>
    <row r="41" spans="1:14" x14ac:dyDescent="0.2">
      <c r="A41" s="15" t="s">
        <v>169</v>
      </c>
      <c r="B41" s="16" t="s">
        <v>1041</v>
      </c>
      <c r="C41" s="17">
        <v>570915000</v>
      </c>
      <c r="D41" s="18">
        <v>-476049100</v>
      </c>
      <c r="E41" s="18">
        <v>94865900</v>
      </c>
      <c r="F41" s="19">
        <f t="shared" si="0"/>
        <v>3.5154297553668383E-2</v>
      </c>
      <c r="G41" s="17">
        <v>78199540</v>
      </c>
      <c r="H41" s="20">
        <f t="shared" si="1"/>
        <v>82.431664064748247</v>
      </c>
      <c r="I41" s="18">
        <f t="shared" si="2"/>
        <v>0</v>
      </c>
      <c r="J41" s="20">
        <f t="shared" si="3"/>
        <v>0</v>
      </c>
      <c r="K41" s="18">
        <v>78199540</v>
      </c>
      <c r="L41" s="19">
        <f t="shared" si="4"/>
        <v>82.431664064748247</v>
      </c>
      <c r="M41" s="14"/>
      <c r="N41" s="14"/>
    </row>
    <row r="42" spans="1:14" x14ac:dyDescent="0.2">
      <c r="A42" s="15" t="s">
        <v>39</v>
      </c>
      <c r="B42" s="16" t="s">
        <v>1133</v>
      </c>
      <c r="C42" s="17">
        <v>26272000</v>
      </c>
      <c r="D42" s="18">
        <v>0</v>
      </c>
      <c r="E42" s="18">
        <v>26272000</v>
      </c>
      <c r="F42" s="19">
        <f t="shared" si="0"/>
        <v>9.7355710042278179E-3</v>
      </c>
      <c r="G42" s="17">
        <v>23580526</v>
      </c>
      <c r="H42" s="20">
        <f t="shared" si="1"/>
        <v>89.755351705237516</v>
      </c>
      <c r="I42" s="18">
        <f t="shared" si="2"/>
        <v>0</v>
      </c>
      <c r="J42" s="20">
        <f t="shared" si="3"/>
        <v>0</v>
      </c>
      <c r="K42" s="18">
        <v>23580526</v>
      </c>
      <c r="L42" s="19">
        <f t="shared" si="4"/>
        <v>89.755351705237516</v>
      </c>
      <c r="M42" s="14"/>
      <c r="N42" s="14"/>
    </row>
    <row r="43" spans="1:14" x14ac:dyDescent="0.2">
      <c r="A43" s="15" t="s">
        <v>40</v>
      </c>
      <c r="B43" s="16" t="s">
        <v>1042</v>
      </c>
      <c r="C43" s="17">
        <v>773083000</v>
      </c>
      <c r="D43" s="18">
        <v>-55786800</v>
      </c>
      <c r="E43" s="18">
        <v>717296200</v>
      </c>
      <c r="F43" s="19">
        <f t="shared" si="0"/>
        <v>0.26580725053908333</v>
      </c>
      <c r="G43" s="17">
        <v>704247566</v>
      </c>
      <c r="H43" s="20">
        <f t="shared" si="1"/>
        <v>98.180858339971692</v>
      </c>
      <c r="I43" s="18">
        <f t="shared" si="2"/>
        <v>0</v>
      </c>
      <c r="J43" s="20">
        <f t="shared" si="3"/>
        <v>0</v>
      </c>
      <c r="K43" s="18">
        <v>704247566</v>
      </c>
      <c r="L43" s="19">
        <f t="shared" si="4"/>
        <v>98.180858339971692</v>
      </c>
      <c r="M43" s="14"/>
      <c r="N43" s="14"/>
    </row>
    <row r="44" spans="1:14" x14ac:dyDescent="0.2">
      <c r="A44" s="15" t="s">
        <v>41</v>
      </c>
      <c r="B44" s="16" t="s">
        <v>1043</v>
      </c>
      <c r="C44" s="17">
        <v>4638512000</v>
      </c>
      <c r="D44" s="18">
        <v>-360925300</v>
      </c>
      <c r="E44" s="18">
        <v>4277586700</v>
      </c>
      <c r="F44" s="19">
        <f t="shared" si="0"/>
        <v>1.5851381335486661</v>
      </c>
      <c r="G44" s="17">
        <v>4226473322</v>
      </c>
      <c r="H44" s="20">
        <f t="shared" si="1"/>
        <v>98.805088439236073</v>
      </c>
      <c r="I44" s="18">
        <f t="shared" si="2"/>
        <v>0</v>
      </c>
      <c r="J44" s="20">
        <f t="shared" si="3"/>
        <v>0</v>
      </c>
      <c r="K44" s="18">
        <v>4226473322</v>
      </c>
      <c r="L44" s="19">
        <f t="shared" si="4"/>
        <v>98.805088439236073</v>
      </c>
      <c r="M44" s="14"/>
      <c r="N44" s="14"/>
    </row>
    <row r="45" spans="1:14" x14ac:dyDescent="0.2">
      <c r="A45" s="15" t="s">
        <v>42</v>
      </c>
      <c r="B45" s="16" t="s">
        <v>1044</v>
      </c>
      <c r="C45" s="17">
        <v>773083000</v>
      </c>
      <c r="D45" s="18">
        <v>-55786800</v>
      </c>
      <c r="E45" s="18">
        <v>717296200</v>
      </c>
      <c r="F45" s="19">
        <f t="shared" si="0"/>
        <v>0.26580725053908333</v>
      </c>
      <c r="G45" s="17">
        <v>704248266</v>
      </c>
      <c r="H45" s="20">
        <f t="shared" si="1"/>
        <v>98.180955928666563</v>
      </c>
      <c r="I45" s="18">
        <f t="shared" si="2"/>
        <v>0</v>
      </c>
      <c r="J45" s="20">
        <f t="shared" si="3"/>
        <v>0</v>
      </c>
      <c r="K45" s="18">
        <v>704248266</v>
      </c>
      <c r="L45" s="19">
        <f t="shared" si="4"/>
        <v>98.180955928666563</v>
      </c>
      <c r="M45" s="14"/>
      <c r="N45" s="14"/>
    </row>
    <row r="46" spans="1:14" x14ac:dyDescent="0.2">
      <c r="A46" s="15" t="s">
        <v>43</v>
      </c>
      <c r="B46" s="16" t="s">
        <v>1045</v>
      </c>
      <c r="C46" s="17">
        <v>1483784000</v>
      </c>
      <c r="D46" s="18">
        <v>-58533300</v>
      </c>
      <c r="E46" s="18">
        <v>1425250700</v>
      </c>
      <c r="F46" s="19">
        <f t="shared" si="0"/>
        <v>0.52815276296724278</v>
      </c>
      <c r="G46" s="17">
        <v>1408593341</v>
      </c>
      <c r="H46" s="20">
        <f t="shared" si="1"/>
        <v>98.83126814110669</v>
      </c>
      <c r="I46" s="18">
        <f t="shared" si="2"/>
        <v>0</v>
      </c>
      <c r="J46" s="20">
        <f t="shared" si="3"/>
        <v>0</v>
      </c>
      <c r="K46" s="18">
        <v>1408593341</v>
      </c>
      <c r="L46" s="19">
        <f t="shared" si="4"/>
        <v>98.83126814110669</v>
      </c>
      <c r="M46" s="14"/>
      <c r="N46" s="14"/>
    </row>
    <row r="47" spans="1:14" x14ac:dyDescent="0.2">
      <c r="A47" s="15" t="s">
        <v>44</v>
      </c>
      <c r="B47" s="16" t="s">
        <v>1046</v>
      </c>
      <c r="C47" s="17">
        <v>69020000</v>
      </c>
      <c r="D47" s="18">
        <v>128948746</v>
      </c>
      <c r="E47" s="18">
        <v>197968746</v>
      </c>
      <c r="F47" s="19">
        <f t="shared" si="0"/>
        <v>7.3360946380212455E-2</v>
      </c>
      <c r="G47" s="17">
        <v>197024333</v>
      </c>
      <c r="H47" s="20">
        <f t="shared" si="1"/>
        <v>99.522948435507089</v>
      </c>
      <c r="I47" s="18">
        <f t="shared" si="2"/>
        <v>0</v>
      </c>
      <c r="J47" s="20">
        <f t="shared" si="3"/>
        <v>0</v>
      </c>
      <c r="K47" s="18">
        <v>197024333</v>
      </c>
      <c r="L47" s="19">
        <f t="shared" si="4"/>
        <v>99.522948435507089</v>
      </c>
      <c r="M47" s="14"/>
      <c r="N47" s="14"/>
    </row>
    <row r="48" spans="1:14" x14ac:dyDescent="0.2">
      <c r="A48" s="15" t="s">
        <v>45</v>
      </c>
      <c r="B48" s="16" t="s">
        <v>1047</v>
      </c>
      <c r="C48" s="17">
        <v>15652249000</v>
      </c>
      <c r="D48" s="18">
        <v>-3690590135</v>
      </c>
      <c r="E48" s="18">
        <v>11961658865</v>
      </c>
      <c r="F48" s="19">
        <f t="shared" si="0"/>
        <v>4.4326118760870363</v>
      </c>
      <c r="G48" s="17">
        <v>7688979001</v>
      </c>
      <c r="H48" s="20">
        <f t="shared" si="1"/>
        <v>64.280206347449621</v>
      </c>
      <c r="I48" s="18">
        <f t="shared" si="2"/>
        <v>3884135696</v>
      </c>
      <c r="J48" s="20">
        <f t="shared" si="3"/>
        <v>32.471547131017431</v>
      </c>
      <c r="K48" s="18">
        <v>11573114697</v>
      </c>
      <c r="L48" s="19">
        <f t="shared" si="4"/>
        <v>96.751753478467052</v>
      </c>
      <c r="M48" s="14"/>
      <c r="N48" s="14"/>
    </row>
    <row r="49" spans="1:14" x14ac:dyDescent="0.2">
      <c r="A49" s="15" t="s">
        <v>46</v>
      </c>
      <c r="B49" s="16" t="s">
        <v>1048</v>
      </c>
      <c r="C49" s="17">
        <v>3275078000</v>
      </c>
      <c r="D49" s="18">
        <v>-772159801</v>
      </c>
      <c r="E49" s="18">
        <v>2502918199</v>
      </c>
      <c r="F49" s="19">
        <f t="shared" si="0"/>
        <v>0.92750220174096043</v>
      </c>
      <c r="G49" s="17">
        <v>1287237811</v>
      </c>
      <c r="H49" s="20">
        <f t="shared" si="1"/>
        <v>51.429479857323933</v>
      </c>
      <c r="I49" s="18">
        <f t="shared" si="2"/>
        <v>1102131430</v>
      </c>
      <c r="J49" s="20">
        <f t="shared" si="3"/>
        <v>44.033857376575014</v>
      </c>
      <c r="K49" s="18">
        <v>2389369241</v>
      </c>
      <c r="L49" s="19">
        <f t="shared" si="4"/>
        <v>95.463337233898955</v>
      </c>
      <c r="M49" s="14"/>
      <c r="N49" s="14"/>
    </row>
    <row r="50" spans="1:14" x14ac:dyDescent="0.2">
      <c r="A50" s="15" t="s">
        <v>47</v>
      </c>
      <c r="B50" s="16" t="s">
        <v>1049</v>
      </c>
      <c r="C50" s="17">
        <v>144000000</v>
      </c>
      <c r="D50" s="18">
        <v>-53120000</v>
      </c>
      <c r="E50" s="18">
        <v>90880000</v>
      </c>
      <c r="F50" s="19">
        <f t="shared" si="0"/>
        <v>3.3677249271628504E-2</v>
      </c>
      <c r="G50" s="17">
        <v>84612741</v>
      </c>
      <c r="H50" s="20">
        <f t="shared" si="1"/>
        <v>93.103808318661976</v>
      </c>
      <c r="I50" s="18">
        <f t="shared" si="2"/>
        <v>6265900</v>
      </c>
      <c r="J50" s="20">
        <f t="shared" si="3"/>
        <v>6.894696302816901</v>
      </c>
      <c r="K50" s="18">
        <v>90878641</v>
      </c>
      <c r="L50" s="19">
        <f t="shared" si="4"/>
        <v>99.998504621478872</v>
      </c>
      <c r="M50" s="14"/>
      <c r="N50" s="14"/>
    </row>
    <row r="51" spans="1:14" x14ac:dyDescent="0.2">
      <c r="A51" s="15" t="s">
        <v>48</v>
      </c>
      <c r="B51" s="16" t="s">
        <v>1050</v>
      </c>
      <c r="C51" s="17">
        <v>1654822000</v>
      </c>
      <c r="D51" s="18">
        <v>-636478801</v>
      </c>
      <c r="E51" s="18">
        <v>1018343199</v>
      </c>
      <c r="F51" s="19">
        <f t="shared" si="0"/>
        <v>0.37736573235905141</v>
      </c>
      <c r="G51" s="17">
        <v>629406459</v>
      </c>
      <c r="H51" s="20">
        <f t="shared" si="1"/>
        <v>61.806909460196636</v>
      </c>
      <c r="I51" s="18">
        <f t="shared" si="2"/>
        <v>318877350</v>
      </c>
      <c r="J51" s="20">
        <f t="shared" si="3"/>
        <v>31.313348025806377</v>
      </c>
      <c r="K51" s="18">
        <v>948283809</v>
      </c>
      <c r="L51" s="19">
        <f t="shared" si="4"/>
        <v>93.120257486003013</v>
      </c>
      <c r="M51" s="14"/>
      <c r="N51" s="14"/>
    </row>
    <row r="52" spans="1:14" x14ac:dyDescent="0.2">
      <c r="A52" s="15" t="s">
        <v>49</v>
      </c>
      <c r="B52" s="16" t="s">
        <v>1051</v>
      </c>
      <c r="C52" s="17">
        <v>494266000</v>
      </c>
      <c r="D52" s="18">
        <v>-269940000</v>
      </c>
      <c r="E52" s="18">
        <v>224326000</v>
      </c>
      <c r="F52" s="19">
        <f t="shared" si="0"/>
        <v>8.3128109816321918E-2</v>
      </c>
      <c r="G52" s="17">
        <v>67220349</v>
      </c>
      <c r="H52" s="20">
        <f t="shared" si="1"/>
        <v>29.965473908508155</v>
      </c>
      <c r="I52" s="18">
        <f t="shared" si="2"/>
        <v>156831865</v>
      </c>
      <c r="J52" s="20">
        <f t="shared" si="3"/>
        <v>69.912477822454818</v>
      </c>
      <c r="K52" s="18">
        <v>224052214</v>
      </c>
      <c r="L52" s="19">
        <f t="shared" si="4"/>
        <v>99.877951730962977</v>
      </c>
      <c r="M52" s="14"/>
      <c r="N52" s="14"/>
    </row>
    <row r="53" spans="1:14" x14ac:dyDescent="0.2">
      <c r="A53" s="15" t="s">
        <v>50</v>
      </c>
      <c r="B53" s="16" t="s">
        <v>1052</v>
      </c>
      <c r="C53" s="17">
        <v>911300000</v>
      </c>
      <c r="D53" s="18">
        <v>187379000</v>
      </c>
      <c r="E53" s="18">
        <v>1098679000</v>
      </c>
      <c r="F53" s="19">
        <f t="shared" si="0"/>
        <v>0.40713563548089277</v>
      </c>
      <c r="G53" s="17">
        <v>438734732</v>
      </c>
      <c r="H53" s="20">
        <f t="shared" si="1"/>
        <v>39.932931456776728</v>
      </c>
      <c r="I53" s="18">
        <f t="shared" si="2"/>
        <v>619308355</v>
      </c>
      <c r="J53" s="20">
        <f t="shared" si="3"/>
        <v>56.368452933022297</v>
      </c>
      <c r="K53" s="18">
        <v>1058043087</v>
      </c>
      <c r="L53" s="19">
        <f t="shared" si="4"/>
        <v>96.301384389799026</v>
      </c>
      <c r="M53" s="14"/>
      <c r="N53" s="14"/>
    </row>
    <row r="54" spans="1:14" x14ac:dyDescent="0.2">
      <c r="A54" s="15" t="s">
        <v>51</v>
      </c>
      <c r="B54" s="16" t="s">
        <v>1053</v>
      </c>
      <c r="C54" s="17">
        <v>70690000</v>
      </c>
      <c r="D54" s="18">
        <v>0</v>
      </c>
      <c r="E54" s="18">
        <v>70690000</v>
      </c>
      <c r="F54" s="19">
        <f t="shared" si="0"/>
        <v>2.6195474813065792E-2</v>
      </c>
      <c r="G54" s="17">
        <v>67263530</v>
      </c>
      <c r="H54" s="20">
        <f t="shared" si="1"/>
        <v>95.152822181355219</v>
      </c>
      <c r="I54" s="18">
        <f t="shared" si="2"/>
        <v>847960</v>
      </c>
      <c r="J54" s="20">
        <f t="shared" si="3"/>
        <v>1.1995473192813693</v>
      </c>
      <c r="K54" s="18">
        <v>68111490</v>
      </c>
      <c r="L54" s="19">
        <f t="shared" si="4"/>
        <v>96.352369500636584</v>
      </c>
      <c r="M54" s="14"/>
      <c r="N54" s="14"/>
    </row>
    <row r="55" spans="1:14" x14ac:dyDescent="0.2">
      <c r="A55" s="15" t="s">
        <v>52</v>
      </c>
      <c r="B55" s="16" t="s">
        <v>1054</v>
      </c>
      <c r="C55" s="17">
        <v>12356141000</v>
      </c>
      <c r="D55" s="18">
        <v>-2939730813</v>
      </c>
      <c r="E55" s="18">
        <v>9416410187</v>
      </c>
      <c r="F55" s="19">
        <f t="shared" si="0"/>
        <v>3.4894233396952137</v>
      </c>
      <c r="G55" s="17">
        <v>6366534608</v>
      </c>
      <c r="H55" s="20">
        <f t="shared" si="1"/>
        <v>67.61105858355063</v>
      </c>
      <c r="I55" s="18">
        <f t="shared" si="2"/>
        <v>2779720166</v>
      </c>
      <c r="J55" s="20">
        <f t="shared" si="3"/>
        <v>29.519956233826711</v>
      </c>
      <c r="K55" s="18">
        <v>9146254774</v>
      </c>
      <c r="L55" s="19">
        <f t="shared" si="4"/>
        <v>97.131014817377348</v>
      </c>
      <c r="M55" s="14"/>
      <c r="N55" s="14"/>
    </row>
    <row r="56" spans="1:14" x14ac:dyDescent="0.2">
      <c r="A56" s="15" t="s">
        <v>53</v>
      </c>
      <c r="B56" s="16" t="s">
        <v>1055</v>
      </c>
      <c r="C56" s="17">
        <v>1491000000</v>
      </c>
      <c r="D56" s="18">
        <v>-332746704</v>
      </c>
      <c r="E56" s="18">
        <v>1158253296</v>
      </c>
      <c r="F56" s="19">
        <f t="shared" si="0"/>
        <v>0.42921198249424863</v>
      </c>
      <c r="G56" s="17">
        <v>674803427</v>
      </c>
      <c r="H56" s="20">
        <f t="shared" si="1"/>
        <v>58.260436584158015</v>
      </c>
      <c r="I56" s="18">
        <f t="shared" si="2"/>
        <v>479180931</v>
      </c>
      <c r="J56" s="20">
        <f t="shared" si="3"/>
        <v>41.3709965389125</v>
      </c>
      <c r="K56" s="18">
        <v>1153984358</v>
      </c>
      <c r="L56" s="19">
        <f t="shared" si="4"/>
        <v>99.631433123070508</v>
      </c>
      <c r="M56" s="14"/>
      <c r="N56" s="14"/>
    </row>
    <row r="57" spans="1:14" x14ac:dyDescent="0.2">
      <c r="A57" s="15" t="s">
        <v>54</v>
      </c>
      <c r="B57" s="16" t="s">
        <v>1056</v>
      </c>
      <c r="C57" s="17">
        <v>124360000</v>
      </c>
      <c r="D57" s="18">
        <v>157236000</v>
      </c>
      <c r="E57" s="18">
        <v>281596000</v>
      </c>
      <c r="F57" s="19">
        <f t="shared" si="0"/>
        <v>0.10435055772329996</v>
      </c>
      <c r="G57" s="17">
        <v>258491497</v>
      </c>
      <c r="H57" s="20">
        <f t="shared" si="1"/>
        <v>91.795159377263886</v>
      </c>
      <c r="I57" s="18">
        <f t="shared" si="2"/>
        <v>14637210</v>
      </c>
      <c r="J57" s="20">
        <f t="shared" si="3"/>
        <v>5.1979467037884062</v>
      </c>
      <c r="K57" s="18">
        <v>273128707</v>
      </c>
      <c r="L57" s="19">
        <f t="shared" si="4"/>
        <v>96.993106081052289</v>
      </c>
      <c r="M57" s="14"/>
      <c r="N57" s="14"/>
    </row>
    <row r="58" spans="1:14" x14ac:dyDescent="0.2">
      <c r="A58" s="15" t="s">
        <v>55</v>
      </c>
      <c r="B58" s="16" t="s">
        <v>1057</v>
      </c>
      <c r="C58" s="17">
        <v>1398000000</v>
      </c>
      <c r="D58" s="18">
        <v>-507351000</v>
      </c>
      <c r="E58" s="18">
        <v>890649000</v>
      </c>
      <c r="F58" s="19">
        <f t="shared" si="0"/>
        <v>0.33004630707005567</v>
      </c>
      <c r="G58" s="17">
        <v>442384050</v>
      </c>
      <c r="H58" s="20">
        <f t="shared" si="1"/>
        <v>49.669853107116275</v>
      </c>
      <c r="I58" s="18">
        <f t="shared" si="2"/>
        <v>417641444</v>
      </c>
      <c r="J58" s="20">
        <f t="shared" si="3"/>
        <v>46.891810803133446</v>
      </c>
      <c r="K58" s="18">
        <v>860025494</v>
      </c>
      <c r="L58" s="19">
        <f t="shared" si="4"/>
        <v>96.56166391024972</v>
      </c>
      <c r="M58" s="14"/>
      <c r="N58" s="14"/>
    </row>
    <row r="59" spans="1:14" x14ac:dyDescent="0.2">
      <c r="A59" s="15" t="s">
        <v>56</v>
      </c>
      <c r="B59" s="16" t="s">
        <v>1058</v>
      </c>
      <c r="C59" s="17">
        <v>189100000</v>
      </c>
      <c r="D59" s="18">
        <v>-33760000</v>
      </c>
      <c r="E59" s="18">
        <v>155340000</v>
      </c>
      <c r="F59" s="19">
        <f t="shared" si="0"/>
        <v>5.7564083427099157E-2</v>
      </c>
      <c r="G59" s="17">
        <v>77629355</v>
      </c>
      <c r="H59" s="20">
        <f t="shared" si="1"/>
        <v>49.973834813956479</v>
      </c>
      <c r="I59" s="18">
        <f t="shared" si="2"/>
        <v>65166801</v>
      </c>
      <c r="J59" s="20">
        <f t="shared" si="3"/>
        <v>41.951075704905364</v>
      </c>
      <c r="K59" s="18">
        <v>142796156</v>
      </c>
      <c r="L59" s="19">
        <f t="shared" si="4"/>
        <v>91.92491051886185</v>
      </c>
      <c r="M59" s="14"/>
      <c r="N59" s="14"/>
    </row>
    <row r="60" spans="1:14" x14ac:dyDescent="0.2">
      <c r="A60" s="15" t="s">
        <v>57</v>
      </c>
      <c r="B60" s="16" t="s">
        <v>1059</v>
      </c>
      <c r="C60" s="17">
        <v>5064300000</v>
      </c>
      <c r="D60" s="18">
        <v>-1975297109</v>
      </c>
      <c r="E60" s="18">
        <v>3089002891</v>
      </c>
      <c r="F60" s="19">
        <f t="shared" si="0"/>
        <v>1.14468662369045</v>
      </c>
      <c r="G60" s="17">
        <v>1899611117</v>
      </c>
      <c r="H60" s="20">
        <f t="shared" si="1"/>
        <v>61.495931989401299</v>
      </c>
      <c r="I60" s="18">
        <f t="shared" si="2"/>
        <v>1145915159</v>
      </c>
      <c r="J60" s="20">
        <f t="shared" si="3"/>
        <v>37.096603643159234</v>
      </c>
      <c r="K60" s="18">
        <v>3045526276</v>
      </c>
      <c r="L60" s="19">
        <f t="shared" si="4"/>
        <v>98.592535632560526</v>
      </c>
      <c r="M60" s="14"/>
      <c r="N60" s="14"/>
    </row>
    <row r="61" spans="1:14" x14ac:dyDescent="0.2">
      <c r="A61" s="15" t="s">
        <v>58</v>
      </c>
      <c r="B61" s="16" t="s">
        <v>1060</v>
      </c>
      <c r="C61" s="17">
        <v>5064300000</v>
      </c>
      <c r="D61" s="18">
        <v>-1975297109</v>
      </c>
      <c r="E61" s="18">
        <v>3089002891</v>
      </c>
      <c r="F61" s="19">
        <f t="shared" si="0"/>
        <v>1.14468662369045</v>
      </c>
      <c r="G61" s="17">
        <v>1899611117</v>
      </c>
      <c r="H61" s="20">
        <f t="shared" si="1"/>
        <v>61.495931989401299</v>
      </c>
      <c r="I61" s="18">
        <f t="shared" si="2"/>
        <v>1145915159</v>
      </c>
      <c r="J61" s="20">
        <f t="shared" si="3"/>
        <v>37.096603643159234</v>
      </c>
      <c r="K61" s="18">
        <v>3045526276</v>
      </c>
      <c r="L61" s="19">
        <f t="shared" si="4"/>
        <v>98.592535632560526</v>
      </c>
      <c r="M61" s="14"/>
      <c r="N61" s="14"/>
    </row>
    <row r="62" spans="1:14" x14ac:dyDescent="0.2">
      <c r="A62" s="15" t="s">
        <v>59</v>
      </c>
      <c r="B62" s="16" t="s">
        <v>1061</v>
      </c>
      <c r="C62" s="17">
        <v>943000000</v>
      </c>
      <c r="D62" s="18">
        <v>-61049000</v>
      </c>
      <c r="E62" s="18">
        <v>881951000</v>
      </c>
      <c r="F62" s="19">
        <f t="shared" si="0"/>
        <v>0.32682310378919488</v>
      </c>
      <c r="G62" s="17">
        <v>809003959</v>
      </c>
      <c r="H62" s="20">
        <f t="shared" si="1"/>
        <v>91.728900925334855</v>
      </c>
      <c r="I62" s="18">
        <f t="shared" si="2"/>
        <v>26757856</v>
      </c>
      <c r="J62" s="20">
        <f t="shared" si="3"/>
        <v>3.0339390737127121</v>
      </c>
      <c r="K62" s="18">
        <v>835761815</v>
      </c>
      <c r="L62" s="19">
        <f t="shared" si="4"/>
        <v>94.762839999047571</v>
      </c>
      <c r="M62" s="14"/>
      <c r="N62" s="14"/>
    </row>
    <row r="63" spans="1:14" x14ac:dyDescent="0.2">
      <c r="A63" s="15" t="s">
        <v>60</v>
      </c>
      <c r="B63" s="16" t="s">
        <v>1062</v>
      </c>
      <c r="C63" s="17">
        <v>943000000</v>
      </c>
      <c r="D63" s="18">
        <v>-61049000</v>
      </c>
      <c r="E63" s="18">
        <v>881951000</v>
      </c>
      <c r="F63" s="19">
        <f t="shared" si="0"/>
        <v>0.32682310378919488</v>
      </c>
      <c r="G63" s="17">
        <v>809003959</v>
      </c>
      <c r="H63" s="20">
        <f t="shared" si="1"/>
        <v>91.728900925334855</v>
      </c>
      <c r="I63" s="18">
        <f t="shared" si="2"/>
        <v>26757856</v>
      </c>
      <c r="J63" s="20">
        <f t="shared" si="3"/>
        <v>3.0339390737127121</v>
      </c>
      <c r="K63" s="18">
        <v>835761815</v>
      </c>
      <c r="L63" s="19">
        <f t="shared" si="4"/>
        <v>94.762839999047571</v>
      </c>
      <c r="M63" s="14"/>
      <c r="N63" s="14"/>
    </row>
    <row r="64" spans="1:14" x14ac:dyDescent="0.2">
      <c r="A64" s="15" t="s">
        <v>61</v>
      </c>
      <c r="B64" s="16" t="s">
        <v>1063</v>
      </c>
      <c r="C64" s="17">
        <v>1300431000</v>
      </c>
      <c r="D64" s="18">
        <v>-97000000</v>
      </c>
      <c r="E64" s="18">
        <v>1203431000</v>
      </c>
      <c r="F64" s="19">
        <f t="shared" si="0"/>
        <v>0.44595340854098992</v>
      </c>
      <c r="G64" s="17">
        <v>1110283653</v>
      </c>
      <c r="H64" s="20">
        <f t="shared" si="1"/>
        <v>92.259851458039549</v>
      </c>
      <c r="I64" s="18">
        <f t="shared" si="2"/>
        <v>14255435</v>
      </c>
      <c r="J64" s="20">
        <f t="shared" si="3"/>
        <v>1.184566044916576</v>
      </c>
      <c r="K64" s="18">
        <v>1124539088</v>
      </c>
      <c r="L64" s="19">
        <f t="shared" si="4"/>
        <v>93.444417502956128</v>
      </c>
      <c r="M64" s="14"/>
      <c r="N64" s="14"/>
    </row>
    <row r="65" spans="1:14" x14ac:dyDescent="0.2">
      <c r="A65" s="15" t="s">
        <v>62</v>
      </c>
      <c r="B65" s="16" t="s">
        <v>1064</v>
      </c>
      <c r="C65" s="17">
        <v>548128000</v>
      </c>
      <c r="D65" s="18">
        <v>-43000000</v>
      </c>
      <c r="E65" s="18">
        <v>505128000</v>
      </c>
      <c r="F65" s="19">
        <f t="shared" si="0"/>
        <v>0.18718443629048376</v>
      </c>
      <c r="G65" s="17">
        <v>499089564</v>
      </c>
      <c r="H65" s="20">
        <f t="shared" si="1"/>
        <v>98.804573098303791</v>
      </c>
      <c r="I65" s="18">
        <f t="shared" si="2"/>
        <v>0</v>
      </c>
      <c r="J65" s="20">
        <f t="shared" si="3"/>
        <v>0</v>
      </c>
      <c r="K65" s="18">
        <v>499089564</v>
      </c>
      <c r="L65" s="19">
        <f t="shared" si="4"/>
        <v>98.804573098303791</v>
      </c>
      <c r="M65" s="14"/>
      <c r="N65" s="14"/>
    </row>
    <row r="66" spans="1:14" x14ac:dyDescent="0.2">
      <c r="A66" s="15" t="s">
        <v>63</v>
      </c>
      <c r="B66" s="16" t="s">
        <v>1065</v>
      </c>
      <c r="C66" s="17">
        <v>161235000</v>
      </c>
      <c r="D66" s="18">
        <v>-37000000</v>
      </c>
      <c r="E66" s="18">
        <v>124235000</v>
      </c>
      <c r="F66" s="19">
        <f t="shared" si="0"/>
        <v>4.6037555713696825E-2</v>
      </c>
      <c r="G66" s="17">
        <v>95157165</v>
      </c>
      <c r="H66" s="20">
        <f t="shared" si="1"/>
        <v>76.594490280516752</v>
      </c>
      <c r="I66" s="18">
        <f t="shared" si="2"/>
        <v>0</v>
      </c>
      <c r="J66" s="20">
        <f t="shared" si="3"/>
        <v>0</v>
      </c>
      <c r="K66" s="18">
        <v>95157165</v>
      </c>
      <c r="L66" s="19">
        <f t="shared" si="4"/>
        <v>76.594490280516752</v>
      </c>
      <c r="M66" s="14"/>
      <c r="N66" s="14"/>
    </row>
    <row r="67" spans="1:14" x14ac:dyDescent="0.2">
      <c r="A67" s="15" t="s">
        <v>64</v>
      </c>
      <c r="B67" s="16" t="s">
        <v>1066</v>
      </c>
      <c r="C67" s="17">
        <v>24590000</v>
      </c>
      <c r="D67" s="18">
        <v>2500000</v>
      </c>
      <c r="E67" s="18">
        <v>27090000</v>
      </c>
      <c r="F67" s="19">
        <f t="shared" si="0"/>
        <v>1.0038695893138383E-2</v>
      </c>
      <c r="G67" s="17">
        <v>24649624</v>
      </c>
      <c r="H67" s="20">
        <f t="shared" si="1"/>
        <v>90.99159837578442</v>
      </c>
      <c r="I67" s="18">
        <f t="shared" si="2"/>
        <v>0</v>
      </c>
      <c r="J67" s="20">
        <f t="shared" si="3"/>
        <v>0</v>
      </c>
      <c r="K67" s="18">
        <v>24649624</v>
      </c>
      <c r="L67" s="19">
        <f t="shared" si="4"/>
        <v>90.99159837578442</v>
      </c>
      <c r="M67" s="14"/>
      <c r="N67" s="14"/>
    </row>
    <row r="68" spans="1:14" x14ac:dyDescent="0.2">
      <c r="A68" s="15" t="s">
        <v>65</v>
      </c>
      <c r="B68" s="16" t="s">
        <v>1067</v>
      </c>
      <c r="C68" s="17">
        <v>565380000</v>
      </c>
      <c r="D68" s="18">
        <v>-19500000</v>
      </c>
      <c r="E68" s="18">
        <v>545880000</v>
      </c>
      <c r="F68" s="19">
        <f t="shared" si="0"/>
        <v>0.20228583662408195</v>
      </c>
      <c r="G68" s="17">
        <v>491247690</v>
      </c>
      <c r="H68" s="20">
        <f t="shared" si="1"/>
        <v>89.991882831391507</v>
      </c>
      <c r="I68" s="18">
        <f t="shared" si="2"/>
        <v>14255435</v>
      </c>
      <c r="J68" s="20">
        <f t="shared" si="3"/>
        <v>2.6114594782736131</v>
      </c>
      <c r="K68" s="18">
        <v>505503125</v>
      </c>
      <c r="L68" s="19">
        <f t="shared" si="4"/>
        <v>92.603342309665123</v>
      </c>
      <c r="M68" s="14"/>
      <c r="N68" s="14"/>
    </row>
    <row r="69" spans="1:14" x14ac:dyDescent="0.2">
      <c r="A69" s="15" t="s">
        <v>301</v>
      </c>
      <c r="B69" s="16" t="s">
        <v>1068</v>
      </c>
      <c r="C69" s="17">
        <v>1098000</v>
      </c>
      <c r="D69" s="18">
        <v>0</v>
      </c>
      <c r="E69" s="18">
        <v>1098000</v>
      </c>
      <c r="F69" s="19">
        <f t="shared" si="0"/>
        <v>4.0688401958899757E-4</v>
      </c>
      <c r="G69" s="17">
        <v>139610</v>
      </c>
      <c r="H69" s="20">
        <f t="shared" si="1"/>
        <v>12.714936247723132</v>
      </c>
      <c r="I69" s="18">
        <f t="shared" si="2"/>
        <v>0</v>
      </c>
      <c r="J69" s="20">
        <f t="shared" si="3"/>
        <v>0</v>
      </c>
      <c r="K69" s="18">
        <v>139610</v>
      </c>
      <c r="L69" s="19">
        <f t="shared" si="4"/>
        <v>12.714936247723132</v>
      </c>
      <c r="M69" s="14"/>
      <c r="N69" s="14"/>
    </row>
    <row r="70" spans="1:14" x14ac:dyDescent="0.2">
      <c r="A70" s="15" t="s">
        <v>66</v>
      </c>
      <c r="B70" s="16" t="s">
        <v>1069</v>
      </c>
      <c r="C70" s="17">
        <v>369420000</v>
      </c>
      <c r="D70" s="18">
        <v>175500000</v>
      </c>
      <c r="E70" s="18">
        <v>544920000</v>
      </c>
      <c r="F70" s="19">
        <f t="shared" si="0"/>
        <v>0.20193009103318446</v>
      </c>
      <c r="G70" s="17">
        <v>174825035</v>
      </c>
      <c r="H70" s="20">
        <f t="shared" si="1"/>
        <v>32.082697460177641</v>
      </c>
      <c r="I70" s="18">
        <f t="shared" si="2"/>
        <v>336940305</v>
      </c>
      <c r="J70" s="20">
        <f t="shared" si="3"/>
        <v>61.832985575864349</v>
      </c>
      <c r="K70" s="18">
        <v>511765340</v>
      </c>
      <c r="L70" s="19">
        <f t="shared" si="4"/>
        <v>93.915683036041983</v>
      </c>
      <c r="M70" s="14"/>
      <c r="N70" s="14"/>
    </row>
    <row r="71" spans="1:14" x14ac:dyDescent="0.2">
      <c r="A71" s="15" t="s">
        <v>67</v>
      </c>
      <c r="B71" s="16" t="s">
        <v>1070</v>
      </c>
      <c r="C71" s="17">
        <v>319420000</v>
      </c>
      <c r="D71" s="18">
        <v>173000000</v>
      </c>
      <c r="E71" s="18">
        <v>492420000</v>
      </c>
      <c r="F71" s="19">
        <f t="shared" si="0"/>
        <v>0.18247525403097831</v>
      </c>
      <c r="G71" s="17">
        <v>152478265</v>
      </c>
      <c r="H71" s="20">
        <f t="shared" si="1"/>
        <v>30.965083668413147</v>
      </c>
      <c r="I71" s="18">
        <f t="shared" si="2"/>
        <v>336940305</v>
      </c>
      <c r="J71" s="20">
        <f t="shared" si="3"/>
        <v>68.425389911051539</v>
      </c>
      <c r="K71" s="18">
        <v>489418570</v>
      </c>
      <c r="L71" s="19">
        <f t="shared" si="4"/>
        <v>99.390473579464683</v>
      </c>
      <c r="M71" s="14"/>
      <c r="N71" s="14"/>
    </row>
    <row r="72" spans="1:14" x14ac:dyDescent="0.2">
      <c r="A72" s="15" t="s">
        <v>612</v>
      </c>
      <c r="B72" s="16" t="s">
        <v>1227</v>
      </c>
      <c r="C72" s="17">
        <v>50000000</v>
      </c>
      <c r="D72" s="18">
        <v>2500000</v>
      </c>
      <c r="E72" s="18">
        <v>52500000</v>
      </c>
      <c r="F72" s="19">
        <f t="shared" ref="F72:F109" si="5">IF(OR(E72=0,0,E$7=0),0,E72/E$7)*100</f>
        <v>1.9454837002206165E-2</v>
      </c>
      <c r="G72" s="17">
        <v>22346770</v>
      </c>
      <c r="H72" s="20">
        <f t="shared" ref="H72:H109" si="6">IF(OR(G72=0,0,E72=0),0,G72/E72)*100</f>
        <v>42.56527619047619</v>
      </c>
      <c r="I72" s="18">
        <f t="shared" ref="I72:I109" si="7">SUM(K72-G72)</f>
        <v>0</v>
      </c>
      <c r="J72" s="20">
        <f t="shared" ref="J72:J109" si="8">IF(OR(I72=0,0,E72=0),0,I72/E72)*100</f>
        <v>0</v>
      </c>
      <c r="K72" s="18">
        <v>22346770</v>
      </c>
      <c r="L72" s="19">
        <f t="shared" ref="L72:L109" si="9">IF(OR(K72=0,0,E72=0),0,K72/E72)*100</f>
        <v>42.56527619047619</v>
      </c>
      <c r="M72" s="14"/>
      <c r="N72" s="14"/>
    </row>
    <row r="73" spans="1:14" x14ac:dyDescent="0.2">
      <c r="A73" s="15" t="s">
        <v>68</v>
      </c>
      <c r="B73" s="16" t="s">
        <v>1071</v>
      </c>
      <c r="C73" s="17">
        <v>521730000</v>
      </c>
      <c r="D73" s="18">
        <v>82140000</v>
      </c>
      <c r="E73" s="18">
        <v>603870000</v>
      </c>
      <c r="F73" s="19">
        <f t="shared" si="5"/>
        <v>0.22377509372423313</v>
      </c>
      <c r="G73" s="17">
        <v>448984588</v>
      </c>
      <c r="H73" s="20">
        <f t="shared" si="6"/>
        <v>74.351199430340969</v>
      </c>
      <c r="I73" s="18">
        <f t="shared" si="7"/>
        <v>147349893</v>
      </c>
      <c r="J73" s="20">
        <f t="shared" si="8"/>
        <v>24.400929504694719</v>
      </c>
      <c r="K73" s="18">
        <v>596334481</v>
      </c>
      <c r="L73" s="19">
        <f t="shared" si="9"/>
        <v>98.752128935035685</v>
      </c>
      <c r="M73" s="14"/>
      <c r="N73" s="14"/>
    </row>
    <row r="74" spans="1:14" x14ac:dyDescent="0.2">
      <c r="A74" s="15" t="s">
        <v>69</v>
      </c>
      <c r="B74" s="16" t="s">
        <v>1072</v>
      </c>
      <c r="C74" s="17">
        <v>445000000</v>
      </c>
      <c r="D74" s="18">
        <v>-238903000</v>
      </c>
      <c r="E74" s="18">
        <v>206097000</v>
      </c>
      <c r="F74" s="19">
        <f t="shared" si="5"/>
        <v>7.6373019840832085E-2</v>
      </c>
      <c r="G74" s="17">
        <v>165034134</v>
      </c>
      <c r="H74" s="20">
        <f t="shared" si="6"/>
        <v>80.075951615016223</v>
      </c>
      <c r="I74" s="18">
        <f t="shared" si="7"/>
        <v>40977036</v>
      </c>
      <c r="J74" s="20">
        <f t="shared" si="8"/>
        <v>19.882402946185536</v>
      </c>
      <c r="K74" s="18">
        <v>206011170</v>
      </c>
      <c r="L74" s="19">
        <f t="shared" si="9"/>
        <v>99.958354561201773</v>
      </c>
      <c r="M74" s="14"/>
      <c r="N74" s="14"/>
    </row>
    <row r="75" spans="1:14" x14ac:dyDescent="0.2">
      <c r="A75" s="15" t="s">
        <v>70</v>
      </c>
      <c r="B75" s="16" t="s">
        <v>1073</v>
      </c>
      <c r="C75" s="17">
        <v>183800000</v>
      </c>
      <c r="D75" s="18">
        <v>15000000</v>
      </c>
      <c r="E75" s="18">
        <v>198800000</v>
      </c>
      <c r="F75" s="19">
        <f t="shared" si="5"/>
        <v>7.3668982781687348E-2</v>
      </c>
      <c r="G75" s="17">
        <v>154377461</v>
      </c>
      <c r="H75" s="20">
        <f t="shared" si="6"/>
        <v>77.654658450704233</v>
      </c>
      <c r="I75" s="18">
        <f t="shared" si="7"/>
        <v>41278152</v>
      </c>
      <c r="J75" s="20">
        <f t="shared" si="8"/>
        <v>20.763657947686117</v>
      </c>
      <c r="K75" s="18">
        <v>195655613</v>
      </c>
      <c r="L75" s="19">
        <f t="shared" si="9"/>
        <v>98.418316398390331</v>
      </c>
      <c r="M75" s="14"/>
      <c r="N75" s="14"/>
    </row>
    <row r="76" spans="1:14" x14ac:dyDescent="0.2">
      <c r="A76" s="15" t="s">
        <v>170</v>
      </c>
      <c r="B76" s="16" t="s">
        <v>1074</v>
      </c>
      <c r="C76" s="17">
        <v>15000000</v>
      </c>
      <c r="D76" s="18">
        <v>-9000000</v>
      </c>
      <c r="E76" s="18">
        <v>6000000</v>
      </c>
      <c r="F76" s="19">
        <f t="shared" si="5"/>
        <v>2.223409943109276E-3</v>
      </c>
      <c r="G76" s="17">
        <v>5206693</v>
      </c>
      <c r="H76" s="20">
        <f t="shared" si="6"/>
        <v>86.778216666666665</v>
      </c>
      <c r="I76" s="18">
        <f t="shared" si="7"/>
        <v>0</v>
      </c>
      <c r="J76" s="20">
        <f t="shared" si="8"/>
        <v>0</v>
      </c>
      <c r="K76" s="18">
        <v>5206693</v>
      </c>
      <c r="L76" s="19">
        <f t="shared" si="9"/>
        <v>86.778216666666665</v>
      </c>
      <c r="M76" s="14"/>
      <c r="N76" s="14"/>
    </row>
    <row r="77" spans="1:14" x14ac:dyDescent="0.2">
      <c r="A77" s="15" t="s">
        <v>171</v>
      </c>
      <c r="B77" s="16" t="s">
        <v>1076</v>
      </c>
      <c r="C77" s="17">
        <v>15000000</v>
      </c>
      <c r="D77" s="18">
        <v>-9000000</v>
      </c>
      <c r="E77" s="18">
        <v>6000000</v>
      </c>
      <c r="F77" s="19">
        <f t="shared" si="5"/>
        <v>2.223409943109276E-3</v>
      </c>
      <c r="G77" s="17">
        <v>5206693</v>
      </c>
      <c r="H77" s="20">
        <f t="shared" si="6"/>
        <v>86.778216666666665</v>
      </c>
      <c r="I77" s="18">
        <f t="shared" si="7"/>
        <v>0</v>
      </c>
      <c r="J77" s="20">
        <f t="shared" si="8"/>
        <v>0</v>
      </c>
      <c r="K77" s="18">
        <v>5206693</v>
      </c>
      <c r="L77" s="19">
        <f t="shared" si="9"/>
        <v>86.778216666666665</v>
      </c>
      <c r="M77" s="14"/>
      <c r="N77" s="14"/>
    </row>
    <row r="78" spans="1:14" x14ac:dyDescent="0.2">
      <c r="A78" s="15" t="s">
        <v>420</v>
      </c>
      <c r="B78" s="16" t="s">
        <v>1077</v>
      </c>
      <c r="C78" s="17">
        <v>272000000</v>
      </c>
      <c r="D78" s="18">
        <v>-105000000</v>
      </c>
      <c r="E78" s="18">
        <v>167000000</v>
      </c>
      <c r="F78" s="19">
        <f t="shared" si="5"/>
        <v>6.1884910083208192E-2</v>
      </c>
      <c r="G78" s="17">
        <v>116674639</v>
      </c>
      <c r="H78" s="20">
        <f t="shared" si="6"/>
        <v>69.865053293413169</v>
      </c>
      <c r="I78" s="18">
        <f t="shared" si="7"/>
        <v>49619944</v>
      </c>
      <c r="J78" s="20">
        <f t="shared" si="8"/>
        <v>29.712541317365272</v>
      </c>
      <c r="K78" s="18">
        <v>166294583</v>
      </c>
      <c r="L78" s="19">
        <f t="shared" si="9"/>
        <v>99.577594610778448</v>
      </c>
      <c r="M78" s="14"/>
      <c r="N78" s="14"/>
    </row>
    <row r="79" spans="1:14" x14ac:dyDescent="0.2">
      <c r="A79" s="15" t="s">
        <v>897</v>
      </c>
      <c r="B79" s="16" t="s">
        <v>1852</v>
      </c>
      <c r="C79" s="17">
        <v>39000000</v>
      </c>
      <c r="D79" s="18">
        <v>-9500000</v>
      </c>
      <c r="E79" s="18">
        <v>29500000</v>
      </c>
      <c r="F79" s="19">
        <f t="shared" si="5"/>
        <v>1.0931765553620609E-2</v>
      </c>
      <c r="G79" s="17">
        <v>29225000</v>
      </c>
      <c r="H79" s="20">
        <f t="shared" si="6"/>
        <v>99.067796610169495</v>
      </c>
      <c r="I79" s="18">
        <f t="shared" si="7"/>
        <v>0</v>
      </c>
      <c r="J79" s="20">
        <f t="shared" si="8"/>
        <v>0</v>
      </c>
      <c r="K79" s="18">
        <v>29225000</v>
      </c>
      <c r="L79" s="19">
        <f t="shared" si="9"/>
        <v>99.067796610169495</v>
      </c>
      <c r="M79" s="14"/>
      <c r="N79" s="14"/>
    </row>
    <row r="80" spans="1:14" x14ac:dyDescent="0.2">
      <c r="A80" s="15" t="s">
        <v>71</v>
      </c>
      <c r="B80" s="16" t="s">
        <v>1078</v>
      </c>
      <c r="C80" s="17">
        <v>21030000</v>
      </c>
      <c r="D80" s="18">
        <v>21300479</v>
      </c>
      <c r="E80" s="18">
        <v>42330479</v>
      </c>
      <c r="F80" s="19">
        <f t="shared" si="5"/>
        <v>1.5686334650863068E-2</v>
      </c>
      <c r="G80" s="17">
        <v>35206582</v>
      </c>
      <c r="H80" s="20">
        <f t="shared" si="6"/>
        <v>83.170762135717851</v>
      </c>
      <c r="I80" s="18">
        <f t="shared" si="7"/>
        <v>2284100</v>
      </c>
      <c r="J80" s="20">
        <f t="shared" si="8"/>
        <v>5.3958756290000878</v>
      </c>
      <c r="K80" s="18">
        <v>37490682</v>
      </c>
      <c r="L80" s="19">
        <f t="shared" si="9"/>
        <v>88.566637764717953</v>
      </c>
      <c r="M80" s="14"/>
      <c r="N80" s="14"/>
    </row>
    <row r="81" spans="1:14" x14ac:dyDescent="0.2">
      <c r="A81" s="15" t="s">
        <v>72</v>
      </c>
      <c r="B81" s="16" t="s">
        <v>1134</v>
      </c>
      <c r="C81" s="17">
        <v>0</v>
      </c>
      <c r="D81" s="18">
        <v>29034479</v>
      </c>
      <c r="E81" s="18">
        <v>29034479</v>
      </c>
      <c r="F81" s="19">
        <f t="shared" si="5"/>
        <v>1.0759258216932913E-2</v>
      </c>
      <c r="G81" s="17">
        <v>28415749</v>
      </c>
      <c r="H81" s="20">
        <f t="shared" si="6"/>
        <v>97.868981909405022</v>
      </c>
      <c r="I81" s="18">
        <f t="shared" si="7"/>
        <v>0</v>
      </c>
      <c r="J81" s="20">
        <f t="shared" si="8"/>
        <v>0</v>
      </c>
      <c r="K81" s="18">
        <v>28415749</v>
      </c>
      <c r="L81" s="19">
        <f t="shared" si="9"/>
        <v>97.868981909405022</v>
      </c>
      <c r="M81" s="14"/>
      <c r="N81" s="14"/>
    </row>
    <row r="82" spans="1:14" x14ac:dyDescent="0.2">
      <c r="A82" s="15" t="s">
        <v>73</v>
      </c>
      <c r="B82" s="16" t="s">
        <v>1135</v>
      </c>
      <c r="C82" s="17">
        <v>0</v>
      </c>
      <c r="D82" s="18">
        <v>29034479</v>
      </c>
      <c r="E82" s="18">
        <v>29034479</v>
      </c>
      <c r="F82" s="19">
        <f t="shared" si="5"/>
        <v>1.0759258216932913E-2</v>
      </c>
      <c r="G82" s="17">
        <v>28415749</v>
      </c>
      <c r="H82" s="20">
        <f t="shared" si="6"/>
        <v>97.868981909405022</v>
      </c>
      <c r="I82" s="18">
        <f t="shared" si="7"/>
        <v>0</v>
      </c>
      <c r="J82" s="20">
        <f t="shared" si="8"/>
        <v>0</v>
      </c>
      <c r="K82" s="18">
        <v>28415749</v>
      </c>
      <c r="L82" s="19">
        <f t="shared" si="9"/>
        <v>97.868981909405022</v>
      </c>
      <c r="M82" s="14"/>
      <c r="N82" s="14"/>
    </row>
    <row r="83" spans="1:14" x14ac:dyDescent="0.2">
      <c r="A83" s="15" t="s">
        <v>74</v>
      </c>
      <c r="B83" s="16" t="s">
        <v>1079</v>
      </c>
      <c r="C83" s="17">
        <v>21030000</v>
      </c>
      <c r="D83" s="18">
        <v>-7734000</v>
      </c>
      <c r="E83" s="18">
        <v>13296000</v>
      </c>
      <c r="F83" s="19">
        <f t="shared" si="5"/>
        <v>4.9270764339301564E-3</v>
      </c>
      <c r="G83" s="17">
        <v>6790833</v>
      </c>
      <c r="H83" s="20">
        <f t="shared" si="6"/>
        <v>51.074255415162447</v>
      </c>
      <c r="I83" s="18">
        <f t="shared" si="7"/>
        <v>2284100</v>
      </c>
      <c r="J83" s="20">
        <f t="shared" si="8"/>
        <v>17.178850782190132</v>
      </c>
      <c r="K83" s="18">
        <v>9074933</v>
      </c>
      <c r="L83" s="19">
        <f t="shared" si="9"/>
        <v>68.253106197352594</v>
      </c>
      <c r="M83" s="14"/>
      <c r="N83" s="14"/>
    </row>
    <row r="84" spans="1:14" x14ac:dyDescent="0.2">
      <c r="A84" s="15" t="s">
        <v>76</v>
      </c>
      <c r="B84" s="16" t="s">
        <v>1080</v>
      </c>
      <c r="C84" s="17">
        <v>0</v>
      </c>
      <c r="D84" s="18">
        <v>936023</v>
      </c>
      <c r="E84" s="18">
        <v>936023</v>
      </c>
      <c r="F84" s="19">
        <f t="shared" si="5"/>
        <v>3.4686047419649565E-4</v>
      </c>
      <c r="G84" s="17">
        <v>936023</v>
      </c>
      <c r="H84" s="20">
        <f t="shared" si="6"/>
        <v>100</v>
      </c>
      <c r="I84" s="18">
        <f t="shared" si="7"/>
        <v>0</v>
      </c>
      <c r="J84" s="20">
        <f t="shared" si="8"/>
        <v>0</v>
      </c>
      <c r="K84" s="18">
        <v>936023</v>
      </c>
      <c r="L84" s="19">
        <f t="shared" si="9"/>
        <v>100</v>
      </c>
      <c r="M84" s="14"/>
      <c r="N84" s="14"/>
    </row>
    <row r="85" spans="1:14" x14ac:dyDescent="0.2">
      <c r="A85" s="15" t="s">
        <v>82</v>
      </c>
      <c r="B85" s="16" t="s">
        <v>1081</v>
      </c>
      <c r="C85" s="17">
        <v>18325504000</v>
      </c>
      <c r="D85" s="18">
        <v>0</v>
      </c>
      <c r="E85" s="18">
        <v>18325504000</v>
      </c>
      <c r="F85" s="19">
        <f t="shared" si="5"/>
        <v>6.7908513010148024</v>
      </c>
      <c r="G85" s="17">
        <v>11604241688</v>
      </c>
      <c r="H85" s="20">
        <f t="shared" si="6"/>
        <v>63.322906087603371</v>
      </c>
      <c r="I85" s="18">
        <f t="shared" si="7"/>
        <v>5678141344</v>
      </c>
      <c r="J85" s="20">
        <f t="shared" si="8"/>
        <v>30.984912305822533</v>
      </c>
      <c r="K85" s="18">
        <v>17282383032</v>
      </c>
      <c r="L85" s="19">
        <f t="shared" si="9"/>
        <v>94.307818393425904</v>
      </c>
      <c r="M85" s="14"/>
      <c r="N85" s="14"/>
    </row>
    <row r="86" spans="1:14" x14ac:dyDescent="0.2">
      <c r="A86" s="15" t="s">
        <v>83</v>
      </c>
      <c r="B86" s="16" t="s">
        <v>1082</v>
      </c>
      <c r="C86" s="17">
        <v>18325504000</v>
      </c>
      <c r="D86" s="18">
        <v>0</v>
      </c>
      <c r="E86" s="18">
        <v>18325504000</v>
      </c>
      <c r="F86" s="19">
        <f t="shared" si="5"/>
        <v>6.7908513010148024</v>
      </c>
      <c r="G86" s="17">
        <v>11604241688</v>
      </c>
      <c r="H86" s="20">
        <f t="shared" si="6"/>
        <v>63.322906087603371</v>
      </c>
      <c r="I86" s="18">
        <f t="shared" si="7"/>
        <v>5678141344</v>
      </c>
      <c r="J86" s="20">
        <f t="shared" si="8"/>
        <v>30.984912305822533</v>
      </c>
      <c r="K86" s="18">
        <v>17282383032</v>
      </c>
      <c r="L86" s="19">
        <f t="shared" si="9"/>
        <v>94.307818393425904</v>
      </c>
      <c r="M86" s="14"/>
      <c r="N86" s="14"/>
    </row>
    <row r="87" spans="1:14" x14ac:dyDescent="0.2">
      <c r="A87" s="15" t="s">
        <v>84</v>
      </c>
      <c r="B87" s="16" t="s">
        <v>1083</v>
      </c>
      <c r="C87" s="17">
        <v>18325504000</v>
      </c>
      <c r="D87" s="18">
        <v>0</v>
      </c>
      <c r="E87" s="18">
        <v>18325504000</v>
      </c>
      <c r="F87" s="19">
        <f t="shared" si="5"/>
        <v>6.7908513010148024</v>
      </c>
      <c r="G87" s="17">
        <v>11604241688</v>
      </c>
      <c r="H87" s="20">
        <f t="shared" si="6"/>
        <v>63.322906087603371</v>
      </c>
      <c r="I87" s="18">
        <f t="shared" si="7"/>
        <v>5678141344</v>
      </c>
      <c r="J87" s="20">
        <f t="shared" si="8"/>
        <v>30.984912305822533</v>
      </c>
      <c r="K87" s="18">
        <v>17282383032</v>
      </c>
      <c r="L87" s="19">
        <f t="shared" si="9"/>
        <v>94.307818393425904</v>
      </c>
      <c r="M87" s="14"/>
      <c r="N87" s="14"/>
    </row>
    <row r="88" spans="1:14" x14ac:dyDescent="0.2">
      <c r="A88" s="15" t="s">
        <v>140</v>
      </c>
      <c r="B88" s="16" t="s">
        <v>1089</v>
      </c>
      <c r="C88" s="17">
        <v>18325504000</v>
      </c>
      <c r="D88" s="18">
        <v>0</v>
      </c>
      <c r="E88" s="18">
        <v>18325504000</v>
      </c>
      <c r="F88" s="19">
        <f t="shared" si="5"/>
        <v>6.7908513010148024</v>
      </c>
      <c r="G88" s="17">
        <v>11604241688</v>
      </c>
      <c r="H88" s="20">
        <f t="shared" si="6"/>
        <v>63.322906087603371</v>
      </c>
      <c r="I88" s="18">
        <f t="shared" si="7"/>
        <v>5678141344</v>
      </c>
      <c r="J88" s="20">
        <f t="shared" si="8"/>
        <v>30.984912305822533</v>
      </c>
      <c r="K88" s="18">
        <v>17282383032</v>
      </c>
      <c r="L88" s="19">
        <f t="shared" si="9"/>
        <v>94.307818393425904</v>
      </c>
      <c r="M88" s="14"/>
      <c r="N88" s="14"/>
    </row>
    <row r="89" spans="1:14" x14ac:dyDescent="0.2">
      <c r="A89" s="15" t="s">
        <v>141</v>
      </c>
      <c r="B89" s="16" t="s">
        <v>1158</v>
      </c>
      <c r="C89" s="17">
        <v>780000000</v>
      </c>
      <c r="D89" s="18">
        <v>-100000000</v>
      </c>
      <c r="E89" s="18">
        <v>680000000</v>
      </c>
      <c r="F89" s="19">
        <f t="shared" si="5"/>
        <v>0.25198646021905136</v>
      </c>
      <c r="G89" s="17">
        <v>538375000</v>
      </c>
      <c r="H89" s="20">
        <f t="shared" si="6"/>
        <v>79.172794117647058</v>
      </c>
      <c r="I89" s="18">
        <f t="shared" si="7"/>
        <v>141625000</v>
      </c>
      <c r="J89" s="20">
        <f t="shared" si="8"/>
        <v>20.827205882352942</v>
      </c>
      <c r="K89" s="18">
        <v>680000000</v>
      </c>
      <c r="L89" s="19">
        <f t="shared" si="9"/>
        <v>100</v>
      </c>
      <c r="M89" s="14"/>
      <c r="N89" s="14"/>
    </row>
    <row r="90" spans="1:14" x14ac:dyDescent="0.2">
      <c r="A90" s="15" t="s">
        <v>898</v>
      </c>
      <c r="B90" s="16" t="s">
        <v>1853</v>
      </c>
      <c r="C90" s="17">
        <v>780000000</v>
      </c>
      <c r="D90" s="18">
        <v>-100000000</v>
      </c>
      <c r="E90" s="18">
        <v>680000000</v>
      </c>
      <c r="F90" s="19">
        <f t="shared" si="5"/>
        <v>0.25198646021905136</v>
      </c>
      <c r="G90" s="17">
        <v>538375000</v>
      </c>
      <c r="H90" s="20">
        <f t="shared" si="6"/>
        <v>79.172794117647058</v>
      </c>
      <c r="I90" s="18">
        <f t="shared" si="7"/>
        <v>141625000</v>
      </c>
      <c r="J90" s="20">
        <f t="shared" si="8"/>
        <v>20.827205882352942</v>
      </c>
      <c r="K90" s="18">
        <v>680000000</v>
      </c>
      <c r="L90" s="19">
        <f t="shared" si="9"/>
        <v>100</v>
      </c>
      <c r="M90" s="14"/>
      <c r="N90" s="14"/>
    </row>
    <row r="91" spans="1:14" x14ac:dyDescent="0.2">
      <c r="A91" s="15" t="s">
        <v>899</v>
      </c>
      <c r="B91" s="16" t="s">
        <v>1854</v>
      </c>
      <c r="C91" s="17">
        <v>780000000</v>
      </c>
      <c r="D91" s="18">
        <v>-100000000</v>
      </c>
      <c r="E91" s="18">
        <v>680000000</v>
      </c>
      <c r="F91" s="19">
        <f t="shared" si="5"/>
        <v>0.25198646021905136</v>
      </c>
      <c r="G91" s="17">
        <v>538375000</v>
      </c>
      <c r="H91" s="20">
        <f t="shared" si="6"/>
        <v>79.172794117647058</v>
      </c>
      <c r="I91" s="18">
        <f t="shared" si="7"/>
        <v>141625000</v>
      </c>
      <c r="J91" s="20">
        <f t="shared" si="8"/>
        <v>20.827205882352942</v>
      </c>
      <c r="K91" s="18">
        <v>680000000</v>
      </c>
      <c r="L91" s="19">
        <f t="shared" si="9"/>
        <v>100</v>
      </c>
      <c r="M91" s="14"/>
      <c r="N91" s="14"/>
    </row>
    <row r="92" spans="1:14" x14ac:dyDescent="0.2">
      <c r="A92" s="15" t="s">
        <v>145</v>
      </c>
      <c r="B92" s="16" t="s">
        <v>1090</v>
      </c>
      <c r="C92" s="17">
        <v>11951229000</v>
      </c>
      <c r="D92" s="18">
        <v>100000000</v>
      </c>
      <c r="E92" s="18">
        <v>12051229000</v>
      </c>
      <c r="F92" s="19">
        <f t="shared" si="5"/>
        <v>4.4658037308811434</v>
      </c>
      <c r="G92" s="17">
        <v>6056523634</v>
      </c>
      <c r="H92" s="20">
        <f t="shared" si="6"/>
        <v>50.256481177147997</v>
      </c>
      <c r="I92" s="18">
        <f t="shared" si="7"/>
        <v>4951706208</v>
      </c>
      <c r="J92" s="20">
        <f t="shared" si="8"/>
        <v>41.088806859449775</v>
      </c>
      <c r="K92" s="18">
        <v>11008229842</v>
      </c>
      <c r="L92" s="19">
        <f t="shared" si="9"/>
        <v>91.345288036597765</v>
      </c>
      <c r="M92" s="14"/>
      <c r="N92" s="14"/>
    </row>
    <row r="93" spans="1:14" x14ac:dyDescent="0.2">
      <c r="A93" s="15" t="s">
        <v>900</v>
      </c>
      <c r="B93" s="16" t="s">
        <v>1855</v>
      </c>
      <c r="C93" s="17">
        <v>1493000000</v>
      </c>
      <c r="D93" s="18">
        <v>344000000</v>
      </c>
      <c r="E93" s="18">
        <v>1837000000</v>
      </c>
      <c r="F93" s="19">
        <f t="shared" si="5"/>
        <v>0.68073401091529007</v>
      </c>
      <c r="G93" s="17">
        <v>1307029334</v>
      </c>
      <c r="H93" s="20">
        <f t="shared" si="6"/>
        <v>71.150208709853018</v>
      </c>
      <c r="I93" s="18">
        <f t="shared" si="7"/>
        <v>529495091</v>
      </c>
      <c r="J93" s="20">
        <f t="shared" si="8"/>
        <v>28.823902612955905</v>
      </c>
      <c r="K93" s="18">
        <v>1836524425</v>
      </c>
      <c r="L93" s="19">
        <f t="shared" si="9"/>
        <v>99.974111322808923</v>
      </c>
      <c r="M93" s="14"/>
      <c r="N93" s="14"/>
    </row>
    <row r="94" spans="1:14" x14ac:dyDescent="0.2">
      <c r="A94" s="15" t="s">
        <v>901</v>
      </c>
      <c r="B94" s="16" t="s">
        <v>1856</v>
      </c>
      <c r="C94" s="17">
        <v>1493000000</v>
      </c>
      <c r="D94" s="18">
        <v>344000000</v>
      </c>
      <c r="E94" s="18">
        <v>1837000000</v>
      </c>
      <c r="F94" s="19">
        <f t="shared" si="5"/>
        <v>0.68073401091529007</v>
      </c>
      <c r="G94" s="17">
        <v>1307029334</v>
      </c>
      <c r="H94" s="20">
        <f t="shared" si="6"/>
        <v>71.150208709853018</v>
      </c>
      <c r="I94" s="18">
        <f t="shared" si="7"/>
        <v>529495091</v>
      </c>
      <c r="J94" s="20">
        <f t="shared" si="8"/>
        <v>28.823902612955905</v>
      </c>
      <c r="K94" s="18">
        <v>1836524425</v>
      </c>
      <c r="L94" s="19">
        <f t="shared" si="9"/>
        <v>99.974111322808923</v>
      </c>
      <c r="M94" s="14"/>
      <c r="N94" s="14"/>
    </row>
    <row r="95" spans="1:14" x14ac:dyDescent="0.2">
      <c r="A95" s="15" t="s">
        <v>902</v>
      </c>
      <c r="B95" s="16" t="s">
        <v>1857</v>
      </c>
      <c r="C95" s="17">
        <v>1137000000</v>
      </c>
      <c r="D95" s="18">
        <v>-344000000</v>
      </c>
      <c r="E95" s="18">
        <v>793000000</v>
      </c>
      <c r="F95" s="19">
        <f t="shared" si="5"/>
        <v>0.29386068081427602</v>
      </c>
      <c r="G95" s="17">
        <v>762889976</v>
      </c>
      <c r="H95" s="20">
        <f t="shared" si="6"/>
        <v>96.203023455233293</v>
      </c>
      <c r="I95" s="18">
        <f t="shared" si="7"/>
        <v>27860000</v>
      </c>
      <c r="J95" s="20">
        <f t="shared" si="8"/>
        <v>3.5132408575031526</v>
      </c>
      <c r="K95" s="18">
        <v>790749976</v>
      </c>
      <c r="L95" s="19">
        <f t="shared" si="9"/>
        <v>99.716264312736442</v>
      </c>
      <c r="M95" s="14"/>
      <c r="N95" s="14"/>
    </row>
    <row r="96" spans="1:14" x14ac:dyDescent="0.2">
      <c r="A96" s="15" t="s">
        <v>903</v>
      </c>
      <c r="B96" s="16" t="s">
        <v>1858</v>
      </c>
      <c r="C96" s="17">
        <v>1137000000</v>
      </c>
      <c r="D96" s="18">
        <v>-344000000</v>
      </c>
      <c r="E96" s="18">
        <v>793000000</v>
      </c>
      <c r="F96" s="19">
        <f t="shared" si="5"/>
        <v>0.29386068081427602</v>
      </c>
      <c r="G96" s="17">
        <v>762889976</v>
      </c>
      <c r="H96" s="20">
        <f t="shared" si="6"/>
        <v>96.203023455233293</v>
      </c>
      <c r="I96" s="18">
        <f t="shared" si="7"/>
        <v>27860000</v>
      </c>
      <c r="J96" s="20">
        <f t="shared" si="8"/>
        <v>3.5132408575031526</v>
      </c>
      <c r="K96" s="18">
        <v>790749976</v>
      </c>
      <c r="L96" s="19">
        <f t="shared" si="9"/>
        <v>99.716264312736442</v>
      </c>
      <c r="M96" s="14"/>
      <c r="N96" s="14"/>
    </row>
    <row r="97" spans="1:14" x14ac:dyDescent="0.2">
      <c r="A97" s="15" t="s">
        <v>904</v>
      </c>
      <c r="B97" s="16" t="s">
        <v>1859</v>
      </c>
      <c r="C97" s="17">
        <v>749600000</v>
      </c>
      <c r="D97" s="18">
        <v>0</v>
      </c>
      <c r="E97" s="18">
        <v>749600000</v>
      </c>
      <c r="F97" s="19">
        <f t="shared" si="5"/>
        <v>0.27777801555911891</v>
      </c>
      <c r="G97" s="17">
        <v>743176657</v>
      </c>
      <c r="H97" s="20">
        <f t="shared" si="6"/>
        <v>99.143097251867658</v>
      </c>
      <c r="I97" s="18">
        <f t="shared" si="7"/>
        <v>5500000</v>
      </c>
      <c r="J97" s="20">
        <f t="shared" si="8"/>
        <v>0.73372465314834578</v>
      </c>
      <c r="K97" s="18">
        <v>748676657</v>
      </c>
      <c r="L97" s="19">
        <f t="shared" si="9"/>
        <v>99.876821905016016</v>
      </c>
      <c r="M97" s="14"/>
      <c r="N97" s="14"/>
    </row>
    <row r="98" spans="1:14" x14ac:dyDescent="0.2">
      <c r="A98" s="15" t="s">
        <v>905</v>
      </c>
      <c r="B98" s="16" t="s">
        <v>1860</v>
      </c>
      <c r="C98" s="17">
        <v>749600000</v>
      </c>
      <c r="D98" s="18">
        <v>0</v>
      </c>
      <c r="E98" s="18">
        <v>749600000</v>
      </c>
      <c r="F98" s="19">
        <f t="shared" si="5"/>
        <v>0.27777801555911891</v>
      </c>
      <c r="G98" s="17">
        <v>743176657</v>
      </c>
      <c r="H98" s="20">
        <f t="shared" si="6"/>
        <v>99.143097251867658</v>
      </c>
      <c r="I98" s="18">
        <f t="shared" si="7"/>
        <v>5500000</v>
      </c>
      <c r="J98" s="20">
        <f t="shared" si="8"/>
        <v>0.73372465314834578</v>
      </c>
      <c r="K98" s="18">
        <v>748676657</v>
      </c>
      <c r="L98" s="19">
        <f t="shared" si="9"/>
        <v>99.876821905016016</v>
      </c>
      <c r="M98" s="14"/>
      <c r="N98" s="14"/>
    </row>
    <row r="99" spans="1:14" x14ac:dyDescent="0.2">
      <c r="A99" s="15" t="s">
        <v>906</v>
      </c>
      <c r="B99" s="16" t="s">
        <v>1861</v>
      </c>
      <c r="C99" s="17">
        <v>360000000</v>
      </c>
      <c r="D99" s="18">
        <v>0</v>
      </c>
      <c r="E99" s="18">
        <v>360000000</v>
      </c>
      <c r="F99" s="19">
        <f t="shared" si="5"/>
        <v>0.13340459658655657</v>
      </c>
      <c r="G99" s="17">
        <v>282000950</v>
      </c>
      <c r="H99" s="20">
        <f t="shared" si="6"/>
        <v>78.333597222222224</v>
      </c>
      <c r="I99" s="18">
        <f t="shared" si="7"/>
        <v>74068711</v>
      </c>
      <c r="J99" s="20">
        <f t="shared" si="8"/>
        <v>20.574641944444444</v>
      </c>
      <c r="K99" s="18">
        <v>356069661</v>
      </c>
      <c r="L99" s="19">
        <f t="shared" si="9"/>
        <v>98.908239166666661</v>
      </c>
      <c r="M99" s="14"/>
      <c r="N99" s="14"/>
    </row>
    <row r="100" spans="1:14" x14ac:dyDescent="0.2">
      <c r="A100" s="15" t="s">
        <v>907</v>
      </c>
      <c r="B100" s="16" t="s">
        <v>1862</v>
      </c>
      <c r="C100" s="17">
        <v>360000000</v>
      </c>
      <c r="D100" s="18">
        <v>0</v>
      </c>
      <c r="E100" s="18">
        <v>360000000</v>
      </c>
      <c r="F100" s="19">
        <f t="shared" si="5"/>
        <v>0.13340459658655657</v>
      </c>
      <c r="G100" s="17">
        <v>282000950</v>
      </c>
      <c r="H100" s="20">
        <f t="shared" si="6"/>
        <v>78.333597222222224</v>
      </c>
      <c r="I100" s="18">
        <f t="shared" si="7"/>
        <v>74068711</v>
      </c>
      <c r="J100" s="20">
        <f t="shared" si="8"/>
        <v>20.574641944444444</v>
      </c>
      <c r="K100" s="18">
        <v>356069661</v>
      </c>
      <c r="L100" s="19">
        <f t="shared" si="9"/>
        <v>98.908239166666661</v>
      </c>
      <c r="M100" s="14"/>
      <c r="N100" s="14"/>
    </row>
    <row r="101" spans="1:14" x14ac:dyDescent="0.2">
      <c r="A101" s="15" t="s">
        <v>908</v>
      </c>
      <c r="B101" s="16" t="s">
        <v>1863</v>
      </c>
      <c r="C101" s="17">
        <v>427719000</v>
      </c>
      <c r="D101" s="18">
        <v>0</v>
      </c>
      <c r="E101" s="18">
        <v>427719000</v>
      </c>
      <c r="F101" s="19">
        <f t="shared" si="5"/>
        <v>0.15849911290945942</v>
      </c>
      <c r="G101" s="17">
        <v>355075344</v>
      </c>
      <c r="H101" s="20">
        <f t="shared" si="6"/>
        <v>83.016032488619857</v>
      </c>
      <c r="I101" s="18">
        <f t="shared" si="7"/>
        <v>72634816</v>
      </c>
      <c r="J101" s="20">
        <f t="shared" si="8"/>
        <v>16.981900733893045</v>
      </c>
      <c r="K101" s="18">
        <v>427710160</v>
      </c>
      <c r="L101" s="19">
        <f t="shared" si="9"/>
        <v>99.997933222512913</v>
      </c>
      <c r="M101" s="14"/>
      <c r="N101" s="14"/>
    </row>
    <row r="102" spans="1:14" x14ac:dyDescent="0.2">
      <c r="A102" s="15" t="s">
        <v>909</v>
      </c>
      <c r="B102" s="16" t="s">
        <v>1864</v>
      </c>
      <c r="C102" s="17">
        <v>427719000</v>
      </c>
      <c r="D102" s="18">
        <v>0</v>
      </c>
      <c r="E102" s="18">
        <v>427719000</v>
      </c>
      <c r="F102" s="19">
        <f t="shared" si="5"/>
        <v>0.15849911290945942</v>
      </c>
      <c r="G102" s="17">
        <v>355075344</v>
      </c>
      <c r="H102" s="20">
        <f t="shared" si="6"/>
        <v>83.016032488619857</v>
      </c>
      <c r="I102" s="18">
        <f t="shared" si="7"/>
        <v>72634816</v>
      </c>
      <c r="J102" s="20">
        <f t="shared" si="8"/>
        <v>16.981900733893045</v>
      </c>
      <c r="K102" s="18">
        <v>427710160</v>
      </c>
      <c r="L102" s="19">
        <f t="shared" si="9"/>
        <v>99.997933222512913</v>
      </c>
      <c r="M102" s="14"/>
      <c r="N102" s="14"/>
    </row>
    <row r="103" spans="1:14" x14ac:dyDescent="0.2">
      <c r="A103" s="15" t="s">
        <v>910</v>
      </c>
      <c r="B103" s="16" t="s">
        <v>1865</v>
      </c>
      <c r="C103" s="17">
        <v>400000000</v>
      </c>
      <c r="D103" s="18">
        <v>0</v>
      </c>
      <c r="E103" s="18">
        <v>400000000</v>
      </c>
      <c r="F103" s="19">
        <f t="shared" si="5"/>
        <v>0.14822732954061843</v>
      </c>
      <c r="G103" s="17">
        <v>397628357</v>
      </c>
      <c r="H103" s="20">
        <f t="shared" si="6"/>
        <v>99.407089249999999</v>
      </c>
      <c r="I103" s="18">
        <f t="shared" si="7"/>
        <v>2371643</v>
      </c>
      <c r="J103" s="20">
        <f t="shared" si="8"/>
        <v>0.59291075000000004</v>
      </c>
      <c r="K103" s="18">
        <v>400000000</v>
      </c>
      <c r="L103" s="19">
        <f t="shared" si="9"/>
        <v>100</v>
      </c>
      <c r="M103" s="14"/>
      <c r="N103" s="14"/>
    </row>
    <row r="104" spans="1:14" x14ac:dyDescent="0.2">
      <c r="A104" s="15" t="s">
        <v>911</v>
      </c>
      <c r="B104" s="16" t="s">
        <v>1866</v>
      </c>
      <c r="C104" s="17">
        <v>400000000</v>
      </c>
      <c r="D104" s="18">
        <v>0</v>
      </c>
      <c r="E104" s="18">
        <v>400000000</v>
      </c>
      <c r="F104" s="19">
        <f t="shared" si="5"/>
        <v>0.14822732954061843</v>
      </c>
      <c r="G104" s="17">
        <v>397628357</v>
      </c>
      <c r="H104" s="20">
        <f t="shared" si="6"/>
        <v>99.407089249999999</v>
      </c>
      <c r="I104" s="18">
        <f t="shared" si="7"/>
        <v>2371643</v>
      </c>
      <c r="J104" s="20">
        <f t="shared" si="8"/>
        <v>0.59291075000000004</v>
      </c>
      <c r="K104" s="18">
        <v>400000000</v>
      </c>
      <c r="L104" s="19">
        <f t="shared" si="9"/>
        <v>100</v>
      </c>
      <c r="M104" s="14"/>
      <c r="N104" s="14"/>
    </row>
    <row r="105" spans="1:14" x14ac:dyDescent="0.2">
      <c r="A105" s="15" t="s">
        <v>912</v>
      </c>
      <c r="B105" s="16" t="s">
        <v>1861</v>
      </c>
      <c r="C105" s="17">
        <v>7383910000</v>
      </c>
      <c r="D105" s="18">
        <v>100000000</v>
      </c>
      <c r="E105" s="18">
        <v>7483910000</v>
      </c>
      <c r="F105" s="19">
        <f t="shared" si="5"/>
        <v>2.7732999845558237</v>
      </c>
      <c r="G105" s="17">
        <v>2208723016</v>
      </c>
      <c r="H105" s="20">
        <f t="shared" si="6"/>
        <v>29.512955340189823</v>
      </c>
      <c r="I105" s="18">
        <f t="shared" si="7"/>
        <v>4239775947</v>
      </c>
      <c r="J105" s="20">
        <f t="shared" si="8"/>
        <v>56.651883133281935</v>
      </c>
      <c r="K105" s="18">
        <v>6448498963</v>
      </c>
      <c r="L105" s="19">
        <f t="shared" si="9"/>
        <v>86.164838473471747</v>
      </c>
      <c r="M105" s="14"/>
      <c r="N105" s="14"/>
    </row>
    <row r="106" spans="1:14" x14ac:dyDescent="0.2">
      <c r="A106" s="15" t="s">
        <v>913</v>
      </c>
      <c r="B106" s="16" t="s">
        <v>1862</v>
      </c>
      <c r="C106" s="17">
        <v>7383910000</v>
      </c>
      <c r="D106" s="18">
        <v>100000000</v>
      </c>
      <c r="E106" s="18">
        <v>7483910000</v>
      </c>
      <c r="F106" s="19">
        <f t="shared" si="5"/>
        <v>2.7732999845558237</v>
      </c>
      <c r="G106" s="17">
        <v>2208723016</v>
      </c>
      <c r="H106" s="20">
        <f t="shared" si="6"/>
        <v>29.512955340189823</v>
      </c>
      <c r="I106" s="18">
        <f t="shared" si="7"/>
        <v>4239775947</v>
      </c>
      <c r="J106" s="20">
        <f t="shared" si="8"/>
        <v>56.651883133281935</v>
      </c>
      <c r="K106" s="18">
        <v>6448498963</v>
      </c>
      <c r="L106" s="19">
        <f t="shared" si="9"/>
        <v>86.164838473471747</v>
      </c>
      <c r="M106" s="14"/>
      <c r="N106" s="14"/>
    </row>
    <row r="107" spans="1:14" x14ac:dyDescent="0.2">
      <c r="A107" s="15" t="s">
        <v>150</v>
      </c>
      <c r="B107" s="16" t="s">
        <v>1101</v>
      </c>
      <c r="C107" s="17">
        <v>5594275000</v>
      </c>
      <c r="D107" s="18">
        <v>0</v>
      </c>
      <c r="E107" s="18">
        <v>5594275000</v>
      </c>
      <c r="F107" s="19">
        <f t="shared" si="5"/>
        <v>2.0730611099146077</v>
      </c>
      <c r="G107" s="17">
        <v>5009343054</v>
      </c>
      <c r="H107" s="20">
        <f t="shared" si="6"/>
        <v>89.544097385273332</v>
      </c>
      <c r="I107" s="18">
        <f t="shared" si="7"/>
        <v>584810136</v>
      </c>
      <c r="J107" s="20">
        <f t="shared" si="8"/>
        <v>10.453725210147875</v>
      </c>
      <c r="K107" s="18">
        <v>5594153190</v>
      </c>
      <c r="L107" s="19">
        <f t="shared" si="9"/>
        <v>99.997822595421212</v>
      </c>
      <c r="M107" s="14"/>
      <c r="N107" s="14"/>
    </row>
    <row r="108" spans="1:14" x14ac:dyDescent="0.2">
      <c r="A108" s="15" t="s">
        <v>914</v>
      </c>
      <c r="B108" s="16" t="s">
        <v>1867</v>
      </c>
      <c r="C108" s="17">
        <v>5594275000</v>
      </c>
      <c r="D108" s="18">
        <v>0</v>
      </c>
      <c r="E108" s="18">
        <v>5594275000</v>
      </c>
      <c r="F108" s="19">
        <f t="shared" si="5"/>
        <v>2.0730611099146077</v>
      </c>
      <c r="G108" s="17">
        <v>5009343054</v>
      </c>
      <c r="H108" s="20">
        <f t="shared" si="6"/>
        <v>89.544097385273332</v>
      </c>
      <c r="I108" s="18">
        <f t="shared" si="7"/>
        <v>584810136</v>
      </c>
      <c r="J108" s="20">
        <f t="shared" si="8"/>
        <v>10.453725210147875</v>
      </c>
      <c r="K108" s="18">
        <v>5594153190</v>
      </c>
      <c r="L108" s="19">
        <f t="shared" si="9"/>
        <v>99.997822595421212</v>
      </c>
      <c r="M108" s="14"/>
      <c r="N108" s="14"/>
    </row>
    <row r="109" spans="1:14" x14ac:dyDescent="0.2">
      <c r="A109" s="15" t="s">
        <v>915</v>
      </c>
      <c r="B109" s="16" t="s">
        <v>1868</v>
      </c>
      <c r="C109" s="17">
        <v>5594275000</v>
      </c>
      <c r="D109" s="18">
        <v>0</v>
      </c>
      <c r="E109" s="18">
        <v>5594275000</v>
      </c>
      <c r="F109" s="19">
        <f t="shared" si="5"/>
        <v>2.0730611099146077</v>
      </c>
      <c r="G109" s="17">
        <v>5009343054</v>
      </c>
      <c r="H109" s="20">
        <f t="shared" si="6"/>
        <v>89.544097385273332</v>
      </c>
      <c r="I109" s="18">
        <f t="shared" si="7"/>
        <v>584810136</v>
      </c>
      <c r="J109" s="20">
        <f t="shared" si="8"/>
        <v>10.453725210147875</v>
      </c>
      <c r="K109" s="18">
        <v>5594153190</v>
      </c>
      <c r="L109" s="19">
        <f t="shared" si="9"/>
        <v>99.997822595421212</v>
      </c>
      <c r="M109" s="14"/>
      <c r="N109" s="14"/>
    </row>
    <row r="110" spans="1:14" ht="13.5" thickBot="1" x14ac:dyDescent="0.25">
      <c r="A110" s="21" t="s">
        <v>6</v>
      </c>
      <c r="B110" s="22" t="s">
        <v>1005</v>
      </c>
      <c r="C110" s="23">
        <v>269855769000</v>
      </c>
      <c r="D110" s="24">
        <v>0</v>
      </c>
      <c r="E110" s="24">
        <v>269855769000</v>
      </c>
      <c r="F110" s="25">
        <f>IF(OR(E110=0,0,E$7=0),0,E110/E$7)*100</f>
        <v>100</v>
      </c>
      <c r="G110" s="23">
        <v>256405038927</v>
      </c>
      <c r="H110" s="26">
        <f>IF(OR(G110=0,0,E110=0),0,G110/E110)*100</f>
        <v>95.015585502268806</v>
      </c>
      <c r="I110" s="24">
        <f>SUM(K110-G110)</f>
        <v>10197218144</v>
      </c>
      <c r="J110" s="26">
        <f>IF(OR(I110=0,0,E110=0),0,I110/E110)*100</f>
        <v>3.7787660355706536</v>
      </c>
      <c r="K110" s="24">
        <v>266602257071</v>
      </c>
      <c r="L110" s="25">
        <f>IF(OR(K110=0,0,E110=0),0,K110/E110)*100</f>
        <v>98.794351537839461</v>
      </c>
      <c r="M110" s="14"/>
      <c r="N110" s="14"/>
    </row>
    <row r="111" spans="1:14" x14ac:dyDescent="0.2">
      <c r="C111" s="14"/>
      <c r="D111" s="14"/>
      <c r="E111" s="14"/>
      <c r="F111" s="27"/>
      <c r="G111" s="14"/>
      <c r="H111" s="27"/>
      <c r="I111" s="14"/>
      <c r="J111" s="27"/>
      <c r="K111" s="14"/>
      <c r="L111" s="27"/>
      <c r="M111" s="14"/>
      <c r="N111" s="14"/>
    </row>
    <row r="112" spans="1:14" x14ac:dyDescent="0.2">
      <c r="C112" s="14"/>
      <c r="D112" s="14"/>
      <c r="E112" s="14"/>
      <c r="F112" s="27"/>
      <c r="G112" s="14"/>
      <c r="H112" s="27"/>
      <c r="I112" s="14"/>
      <c r="J112" s="27"/>
      <c r="K112" s="14"/>
      <c r="L112" s="27"/>
      <c r="M112" s="14"/>
      <c r="N112" s="14"/>
    </row>
    <row r="113" spans="3:14" x14ac:dyDescent="0.2">
      <c r="C113" s="14"/>
      <c r="D113" s="14"/>
      <c r="E113" s="14"/>
      <c r="F113" s="27"/>
      <c r="G113" s="14"/>
      <c r="H113" s="27"/>
      <c r="I113" s="14"/>
      <c r="J113" s="27"/>
      <c r="K113" s="14"/>
      <c r="L113" s="27"/>
      <c r="M113" s="14"/>
      <c r="N113" s="14"/>
    </row>
    <row r="114" spans="3:14" x14ac:dyDescent="0.2">
      <c r="C114" s="14"/>
      <c r="D114" s="14"/>
      <c r="E114" s="14"/>
      <c r="F114" s="27"/>
      <c r="G114" s="14"/>
      <c r="H114" s="27"/>
      <c r="I114" s="14"/>
      <c r="J114" s="27"/>
      <c r="K114" s="14"/>
      <c r="L114" s="27"/>
      <c r="M114" s="14"/>
      <c r="N114" s="14"/>
    </row>
    <row r="115" spans="3:14" x14ac:dyDescent="0.2">
      <c r="C115" s="14"/>
      <c r="D115" s="14"/>
      <c r="E115" s="14"/>
      <c r="F115" s="27"/>
      <c r="G115" s="14"/>
      <c r="H115" s="27"/>
      <c r="I115" s="14"/>
      <c r="J115" s="27"/>
      <c r="K115" s="14"/>
      <c r="L115" s="27"/>
      <c r="M115" s="14"/>
      <c r="N115" s="14"/>
    </row>
    <row r="116" spans="3:14" x14ac:dyDescent="0.2">
      <c r="C116" s="14"/>
      <c r="D116" s="14"/>
      <c r="E116" s="14"/>
      <c r="F116" s="27"/>
      <c r="G116" s="14"/>
      <c r="H116" s="27"/>
      <c r="I116" s="14"/>
      <c r="J116" s="27"/>
      <c r="K116" s="14"/>
      <c r="L116" s="27"/>
      <c r="M116" s="14"/>
      <c r="N116" s="14"/>
    </row>
    <row r="117" spans="3:14" x14ac:dyDescent="0.2">
      <c r="C117" s="14"/>
      <c r="D117" s="14"/>
      <c r="E117" s="14"/>
      <c r="F117" s="27"/>
      <c r="G117" s="14"/>
      <c r="H117" s="27"/>
      <c r="I117" s="14"/>
      <c r="J117" s="27"/>
      <c r="K117" s="14"/>
      <c r="L117" s="27"/>
      <c r="M117" s="14"/>
      <c r="N117" s="14"/>
    </row>
    <row r="118" spans="3:14" x14ac:dyDescent="0.2">
      <c r="C118" s="14"/>
      <c r="D118" s="14"/>
      <c r="E118" s="14"/>
      <c r="F118" s="27"/>
      <c r="G118" s="14"/>
      <c r="H118" s="27"/>
      <c r="I118" s="14"/>
      <c r="J118" s="27"/>
      <c r="K118" s="14"/>
      <c r="L118" s="27"/>
      <c r="M118" s="14"/>
      <c r="N118" s="14"/>
    </row>
    <row r="119" spans="3:14" x14ac:dyDescent="0.2">
      <c r="C119" s="14"/>
      <c r="D119" s="14"/>
      <c r="E119" s="14"/>
      <c r="F119" s="27"/>
      <c r="G119" s="14"/>
      <c r="H119" s="27"/>
      <c r="I119" s="14"/>
      <c r="J119" s="27"/>
      <c r="K119" s="14"/>
      <c r="L119" s="27"/>
      <c r="M119" s="14"/>
      <c r="N119" s="14"/>
    </row>
    <row r="120" spans="3:14" x14ac:dyDescent="0.2">
      <c r="C120" s="14"/>
      <c r="D120" s="14"/>
      <c r="E120" s="14"/>
      <c r="F120" s="27"/>
      <c r="G120" s="14"/>
      <c r="H120" s="27"/>
      <c r="I120" s="14"/>
      <c r="J120" s="27"/>
      <c r="K120" s="14"/>
      <c r="L120" s="27"/>
      <c r="M120" s="14"/>
      <c r="N120" s="14"/>
    </row>
    <row r="121" spans="3:14" x14ac:dyDescent="0.2">
      <c r="C121" s="14"/>
      <c r="D121" s="14"/>
      <c r="E121" s="14"/>
      <c r="F121" s="27"/>
      <c r="G121" s="14"/>
      <c r="H121" s="27"/>
      <c r="I121" s="14"/>
      <c r="J121" s="27"/>
      <c r="K121" s="14"/>
      <c r="L121" s="27"/>
      <c r="M121" s="14"/>
      <c r="N121" s="14"/>
    </row>
    <row r="122" spans="3:14" x14ac:dyDescent="0.2">
      <c r="C122" s="14"/>
      <c r="D122" s="14"/>
      <c r="E122" s="14"/>
      <c r="F122" s="27"/>
      <c r="G122" s="14"/>
      <c r="H122" s="27"/>
      <c r="I122" s="14"/>
      <c r="J122" s="27"/>
      <c r="K122" s="14"/>
      <c r="L122" s="27"/>
      <c r="M122" s="14"/>
      <c r="N122" s="14"/>
    </row>
    <row r="123" spans="3:14" x14ac:dyDescent="0.2">
      <c r="C123" s="14"/>
      <c r="D123" s="14"/>
      <c r="E123" s="14"/>
      <c r="F123" s="27"/>
      <c r="G123" s="14"/>
      <c r="H123" s="27"/>
      <c r="I123" s="14"/>
      <c r="J123" s="27"/>
      <c r="K123" s="14"/>
      <c r="L123" s="27"/>
      <c r="M123" s="14"/>
      <c r="N123" s="14"/>
    </row>
    <row r="124" spans="3:14" x14ac:dyDescent="0.2">
      <c r="C124" s="14"/>
      <c r="D124" s="14"/>
      <c r="E124" s="14"/>
      <c r="F124" s="27"/>
      <c r="G124" s="14"/>
      <c r="H124" s="27"/>
      <c r="I124" s="14"/>
      <c r="J124" s="27"/>
      <c r="K124" s="14"/>
      <c r="L124" s="27"/>
      <c r="M124" s="14"/>
      <c r="N124" s="14"/>
    </row>
    <row r="125" spans="3:14" x14ac:dyDescent="0.2">
      <c r="C125" s="14"/>
      <c r="D125" s="14"/>
      <c r="E125" s="14"/>
      <c r="F125" s="27"/>
      <c r="G125" s="14"/>
      <c r="H125" s="27"/>
      <c r="I125" s="14"/>
      <c r="J125" s="27"/>
      <c r="K125" s="14"/>
      <c r="L125" s="27"/>
      <c r="M125" s="14"/>
      <c r="N125" s="14"/>
    </row>
    <row r="126" spans="3:14" x14ac:dyDescent="0.2">
      <c r="C126" s="14"/>
      <c r="D126" s="14"/>
      <c r="E126" s="14"/>
      <c r="F126" s="27"/>
      <c r="G126" s="14"/>
      <c r="H126" s="27"/>
      <c r="I126" s="14"/>
      <c r="J126" s="27"/>
      <c r="K126" s="14"/>
      <c r="L126" s="27"/>
      <c r="M126" s="14"/>
      <c r="N126" s="14"/>
    </row>
    <row r="127" spans="3:14" x14ac:dyDescent="0.2">
      <c r="C127" s="14"/>
      <c r="D127" s="14"/>
      <c r="E127" s="14"/>
      <c r="F127" s="27"/>
      <c r="G127" s="14"/>
      <c r="H127" s="27"/>
      <c r="I127" s="14"/>
      <c r="J127" s="27"/>
      <c r="K127" s="14"/>
      <c r="L127" s="27"/>
      <c r="M127" s="14"/>
      <c r="N127" s="14"/>
    </row>
    <row r="128" spans="3:14" x14ac:dyDescent="0.2">
      <c r="C128" s="14"/>
      <c r="D128" s="14"/>
      <c r="E128" s="14"/>
      <c r="F128" s="27"/>
      <c r="G128" s="14"/>
      <c r="H128" s="27"/>
      <c r="I128" s="14"/>
      <c r="J128" s="27"/>
      <c r="K128" s="14"/>
      <c r="L128" s="27"/>
      <c r="M128" s="14"/>
      <c r="N128" s="14"/>
    </row>
    <row r="129" spans="3:14" x14ac:dyDescent="0.2">
      <c r="C129" s="14"/>
      <c r="D129" s="14"/>
      <c r="E129" s="14"/>
      <c r="F129" s="27"/>
      <c r="G129" s="14"/>
      <c r="H129" s="27"/>
      <c r="I129" s="14"/>
      <c r="J129" s="27"/>
      <c r="K129" s="14"/>
      <c r="L129" s="27"/>
      <c r="M129" s="14"/>
      <c r="N129" s="14"/>
    </row>
    <row r="130" spans="3:14" x14ac:dyDescent="0.2">
      <c r="C130" s="14"/>
      <c r="D130" s="14"/>
      <c r="E130" s="14"/>
      <c r="F130" s="27"/>
      <c r="G130" s="14"/>
      <c r="H130" s="27"/>
      <c r="I130" s="14"/>
      <c r="J130" s="27"/>
      <c r="K130" s="14"/>
      <c r="L130" s="27"/>
      <c r="M130" s="14"/>
      <c r="N130" s="14"/>
    </row>
    <row r="131" spans="3:14" x14ac:dyDescent="0.2">
      <c r="C131" s="14"/>
      <c r="D131" s="14"/>
      <c r="E131" s="14"/>
      <c r="F131" s="27"/>
      <c r="G131" s="14"/>
      <c r="H131" s="27"/>
      <c r="I131" s="14"/>
      <c r="J131" s="27"/>
      <c r="K131" s="14"/>
      <c r="L131" s="27"/>
      <c r="M131" s="14"/>
      <c r="N131" s="14"/>
    </row>
    <row r="132" spans="3:14" x14ac:dyDescent="0.2">
      <c r="C132" s="14"/>
      <c r="D132" s="14"/>
      <c r="E132" s="14"/>
      <c r="F132" s="27"/>
      <c r="G132" s="14"/>
      <c r="H132" s="27"/>
      <c r="I132" s="14"/>
      <c r="J132" s="27"/>
      <c r="K132" s="14"/>
      <c r="L132" s="27"/>
      <c r="M132" s="14"/>
      <c r="N132" s="14"/>
    </row>
    <row r="133" spans="3:14" x14ac:dyDescent="0.2">
      <c r="C133" s="14"/>
      <c r="D133" s="14"/>
      <c r="E133" s="14"/>
      <c r="F133" s="27"/>
      <c r="G133" s="14"/>
      <c r="H133" s="27"/>
      <c r="I133" s="14"/>
      <c r="J133" s="27"/>
      <c r="K133" s="14"/>
      <c r="L133" s="27"/>
      <c r="M133" s="14"/>
      <c r="N133" s="14"/>
    </row>
    <row r="134" spans="3:14" x14ac:dyDescent="0.2">
      <c r="C134" s="14"/>
      <c r="D134" s="14"/>
      <c r="E134" s="14"/>
      <c r="F134" s="27"/>
      <c r="G134" s="14"/>
      <c r="H134" s="27"/>
      <c r="I134" s="14"/>
      <c r="J134" s="27"/>
      <c r="K134" s="14"/>
      <c r="L134" s="27"/>
      <c r="M134" s="14"/>
      <c r="N134" s="14"/>
    </row>
    <row r="135" spans="3:14" x14ac:dyDescent="0.2">
      <c r="C135" s="14"/>
      <c r="D135" s="14"/>
      <c r="E135" s="14"/>
      <c r="F135" s="27"/>
      <c r="G135" s="14"/>
      <c r="H135" s="27"/>
      <c r="I135" s="14"/>
      <c r="J135" s="27"/>
      <c r="K135" s="14"/>
      <c r="L135" s="27"/>
      <c r="M135" s="14"/>
      <c r="N135" s="14"/>
    </row>
    <row r="136" spans="3:14" x14ac:dyDescent="0.2">
      <c r="C136" s="14"/>
      <c r="D136" s="14"/>
      <c r="E136" s="14"/>
      <c r="F136" s="27"/>
      <c r="G136" s="14"/>
      <c r="H136" s="27"/>
      <c r="I136" s="14"/>
      <c r="J136" s="27"/>
      <c r="K136" s="14"/>
      <c r="L136" s="27"/>
      <c r="M136" s="14"/>
      <c r="N136" s="14"/>
    </row>
    <row r="137" spans="3:14" x14ac:dyDescent="0.2">
      <c r="C137" s="14"/>
      <c r="D137" s="14"/>
      <c r="E137" s="14"/>
      <c r="F137" s="27"/>
      <c r="G137" s="14"/>
      <c r="H137" s="27"/>
      <c r="I137" s="14"/>
      <c r="J137" s="27"/>
      <c r="K137" s="14"/>
      <c r="L137" s="27"/>
      <c r="M137" s="14"/>
      <c r="N137" s="14"/>
    </row>
    <row r="138" spans="3:14" x14ac:dyDescent="0.2"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3:14" x14ac:dyDescent="0.2"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3:14" x14ac:dyDescent="0.2"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3:14" x14ac:dyDescent="0.2"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3:14" x14ac:dyDescent="0.2"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3:14" x14ac:dyDescent="0.2"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3:14" x14ac:dyDescent="0.2"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3:14" x14ac:dyDescent="0.2"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3:14" x14ac:dyDescent="0.2"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3:14" x14ac:dyDescent="0.2"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3:14" x14ac:dyDescent="0.2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3:14" x14ac:dyDescent="0.2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3:14" x14ac:dyDescent="0.2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3:14" x14ac:dyDescent="0.2"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3:14" x14ac:dyDescent="0.2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3:14" x14ac:dyDescent="0.2"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3:14" x14ac:dyDescent="0.2"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3:14" x14ac:dyDescent="0.2"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3:14" x14ac:dyDescent="0.2"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3:14" x14ac:dyDescent="0.2"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3:14" x14ac:dyDescent="0.2"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3:14" x14ac:dyDescent="0.2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3:14" x14ac:dyDescent="0.2"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3:14" x14ac:dyDescent="0.2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3:14" x14ac:dyDescent="0.2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3:14" x14ac:dyDescent="0.2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3:14" x14ac:dyDescent="0.2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3:14" x14ac:dyDescent="0.2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3:14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3:14" x14ac:dyDescent="0.2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3:14" x14ac:dyDescent="0.2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3:14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3:14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3:14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3:14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3:14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3:14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3:14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3:14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3:14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3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3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3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3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3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3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3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3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3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3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3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3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3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3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3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5.75" x14ac:dyDescent="0.25"/>
  <cols>
    <col min="1" max="1" width="46.125" bestFit="1" customWidth="1"/>
    <col min="2" max="2" width="14.75" bestFit="1" customWidth="1"/>
    <col min="3" max="3" width="5.875" bestFit="1" customWidth="1"/>
    <col min="4" max="4" width="14.75" bestFit="1" customWidth="1"/>
    <col min="5" max="5" width="6" bestFit="1" customWidth="1"/>
    <col min="6" max="6" width="13.375" bestFit="1" customWidth="1"/>
    <col min="7" max="7" width="6.5" bestFit="1" customWidth="1"/>
    <col min="8" max="8" width="14.75" bestFit="1" customWidth="1"/>
    <col min="9" max="9" width="6.5" bestFit="1" customWidth="1"/>
    <col min="10" max="10" width="8.375" hidden="1" customWidth="1"/>
    <col min="11" max="11" width="5.75" hidden="1" customWidth="1"/>
    <col min="12" max="12" width="5" hidden="1" customWidth="1"/>
    <col min="13" max="13" width="6" hidden="1" customWidth="1"/>
    <col min="14" max="14" width="14.75" hidden="1" customWidth="1"/>
    <col min="15" max="15" width="6.5" hidden="1" customWidth="1"/>
    <col min="16" max="16" width="4.875" hidden="1" customWidth="1"/>
    <col min="17" max="17" width="6.5" hidden="1" customWidth="1"/>
    <col min="18" max="18" width="13.375" bestFit="1" customWidth="1"/>
    <col min="19" max="19" width="5.875" bestFit="1" customWidth="1"/>
    <col min="20" max="20" width="13.375" bestFit="1" customWidth="1"/>
    <col min="21" max="21" width="6" bestFit="1" customWidth="1"/>
    <col min="22" max="22" width="11.625" bestFit="1" customWidth="1"/>
    <col min="23" max="23" width="6.5" bestFit="1" customWidth="1"/>
    <col min="24" max="24" width="13.375" bestFit="1" customWidth="1"/>
    <col min="25" max="25" width="6.5" bestFit="1" customWidth="1"/>
    <col min="26" max="26" width="15.625" bestFit="1" customWidth="1"/>
    <col min="27" max="27" width="5.875" bestFit="1" customWidth="1"/>
    <col min="28" max="28" width="14.75" bestFit="1" customWidth="1"/>
    <col min="29" max="29" width="6" bestFit="1" customWidth="1"/>
    <col min="30" max="30" width="14.75" bestFit="1" customWidth="1"/>
    <col min="31" max="31" width="6.5" bestFit="1" customWidth="1"/>
    <col min="32" max="32" width="14.75" bestFit="1" customWidth="1"/>
    <col min="33" max="33" width="6.5" bestFit="1" customWidth="1"/>
    <col min="34" max="34" width="11.25" hidden="1" customWidth="1"/>
    <col min="35" max="36" width="15.625" bestFit="1" customWidth="1"/>
    <col min="37" max="37" width="5.875" bestFit="1" customWidth="1"/>
    <col min="38" max="38" width="10" hidden="1" customWidth="1"/>
    <col min="39" max="39" width="14.75" bestFit="1" customWidth="1"/>
    <col min="40" max="40" width="6" bestFit="1" customWidth="1"/>
    <col min="41" max="41" width="14.75" bestFit="1" customWidth="1"/>
    <col min="42" max="42" width="6.5" bestFit="1" customWidth="1"/>
    <col min="43" max="43" width="15.625" bestFit="1" customWidth="1"/>
    <col min="44" max="44" width="6.5" bestFit="1" customWidth="1"/>
    <col min="45" max="45" width="14.75" bestFit="1" customWidth="1"/>
    <col min="46" max="46" width="5.875" bestFit="1" customWidth="1"/>
    <col min="47" max="47" width="14.75" bestFit="1" customWidth="1"/>
    <col min="48" max="48" width="6" bestFit="1" customWidth="1"/>
    <col min="49" max="49" width="14.75" bestFit="1" customWidth="1"/>
    <col min="50" max="50" width="6.5" bestFit="1" customWidth="1"/>
    <col min="51" max="51" width="14.75" bestFit="1" customWidth="1"/>
    <col min="52" max="52" width="6.5" bestFit="1" customWidth="1"/>
    <col min="54" max="54" width="16" hidden="1" customWidth="1"/>
    <col min="55" max="55" width="1.875" hidden="1" customWidth="1"/>
    <col min="257" max="257" width="45.75" customWidth="1"/>
    <col min="258" max="258" width="11.625" customWidth="1"/>
    <col min="259" max="259" width="7.25" customWidth="1"/>
    <col min="260" max="260" width="11.625" customWidth="1"/>
    <col min="261" max="261" width="7.625" customWidth="1"/>
    <col min="262" max="262" width="11.625" customWidth="1"/>
    <col min="263" max="263" width="6.5" customWidth="1"/>
    <col min="264" max="264" width="11.625" customWidth="1"/>
    <col min="265" max="265" width="6.5" customWidth="1"/>
    <col min="266" max="266" width="13.25" customWidth="1"/>
    <col min="267" max="267" width="7.75" customWidth="1"/>
    <col min="268" max="268" width="12" customWidth="1"/>
    <col min="269" max="269" width="7.875" customWidth="1"/>
    <col min="270" max="270" width="15" customWidth="1"/>
    <col min="271" max="271" width="8" customWidth="1"/>
    <col min="272" max="272" width="14" customWidth="1"/>
    <col min="273" max="273" width="8.75" customWidth="1"/>
    <col min="274" max="274" width="13" customWidth="1"/>
    <col min="275" max="275" width="8" customWidth="1"/>
    <col min="276" max="276" width="10.25" customWidth="1"/>
    <col min="277" max="277" width="6" customWidth="1"/>
    <col min="278" max="278" width="12.75" customWidth="1"/>
    <col min="279" max="279" width="9.375" customWidth="1"/>
    <col min="280" max="280" width="12.5" customWidth="1"/>
    <col min="281" max="281" width="8" customWidth="1"/>
    <col min="282" max="282" width="13.25" customWidth="1"/>
    <col min="283" max="283" width="7.75" customWidth="1"/>
    <col min="284" max="284" width="11.625" customWidth="1"/>
    <col min="285" max="285" width="6" customWidth="1"/>
    <col min="286" max="286" width="14.5" customWidth="1"/>
    <col min="287" max="287" width="6.5" customWidth="1"/>
    <col min="288" max="288" width="13.875" customWidth="1"/>
    <col min="289" max="289" width="6.5" customWidth="1"/>
    <col min="290" max="290" width="11.25" customWidth="1"/>
    <col min="291" max="291" width="13.875" bestFit="1" customWidth="1"/>
    <col min="292" max="292" width="12.5" bestFit="1" customWidth="1"/>
    <col min="293" max="293" width="5.75" customWidth="1"/>
    <col min="294" max="294" width="10.125" customWidth="1"/>
    <col min="295" max="295" width="12.5" customWidth="1"/>
    <col min="296" max="296" width="5" bestFit="1" customWidth="1"/>
    <col min="297" max="297" width="12.125" customWidth="1"/>
    <col min="298" max="298" width="5" customWidth="1"/>
    <col min="299" max="299" width="12.5" bestFit="1" customWidth="1"/>
    <col min="300" max="300" width="5.875" customWidth="1"/>
    <col min="301" max="308" width="0" hidden="1" customWidth="1"/>
    <col min="310" max="311" width="0" hidden="1" customWidth="1"/>
    <col min="513" max="513" width="45.75" customWidth="1"/>
    <col min="514" max="514" width="11.625" customWidth="1"/>
    <col min="515" max="515" width="7.25" customWidth="1"/>
    <col min="516" max="516" width="11.625" customWidth="1"/>
    <col min="517" max="517" width="7.625" customWidth="1"/>
    <col min="518" max="518" width="11.625" customWidth="1"/>
    <col min="519" max="519" width="6.5" customWidth="1"/>
    <col min="520" max="520" width="11.625" customWidth="1"/>
    <col min="521" max="521" width="6.5" customWidth="1"/>
    <col min="522" max="522" width="13.25" customWidth="1"/>
    <col min="523" max="523" width="7.75" customWidth="1"/>
    <col min="524" max="524" width="12" customWidth="1"/>
    <col min="525" max="525" width="7.875" customWidth="1"/>
    <col min="526" max="526" width="15" customWidth="1"/>
    <col min="527" max="527" width="8" customWidth="1"/>
    <col min="528" max="528" width="14" customWidth="1"/>
    <col min="529" max="529" width="8.75" customWidth="1"/>
    <col min="530" max="530" width="13" customWidth="1"/>
    <col min="531" max="531" width="8" customWidth="1"/>
    <col min="532" max="532" width="10.25" customWidth="1"/>
    <col min="533" max="533" width="6" customWidth="1"/>
    <col min="534" max="534" width="12.75" customWidth="1"/>
    <col min="535" max="535" width="9.375" customWidth="1"/>
    <col min="536" max="536" width="12.5" customWidth="1"/>
    <col min="537" max="537" width="8" customWidth="1"/>
    <col min="538" max="538" width="13.25" customWidth="1"/>
    <col min="539" max="539" width="7.75" customWidth="1"/>
    <col min="540" max="540" width="11.625" customWidth="1"/>
    <col min="541" max="541" width="6" customWidth="1"/>
    <col min="542" max="542" width="14.5" customWidth="1"/>
    <col min="543" max="543" width="6.5" customWidth="1"/>
    <col min="544" max="544" width="13.875" customWidth="1"/>
    <col min="545" max="545" width="6.5" customWidth="1"/>
    <col min="546" max="546" width="11.25" customWidth="1"/>
    <col min="547" max="547" width="13.875" bestFit="1" customWidth="1"/>
    <col min="548" max="548" width="12.5" bestFit="1" customWidth="1"/>
    <col min="549" max="549" width="5.75" customWidth="1"/>
    <col min="550" max="550" width="10.125" customWidth="1"/>
    <col min="551" max="551" width="12.5" customWidth="1"/>
    <col min="552" max="552" width="5" bestFit="1" customWidth="1"/>
    <col min="553" max="553" width="12.125" customWidth="1"/>
    <col min="554" max="554" width="5" customWidth="1"/>
    <col min="555" max="555" width="12.5" bestFit="1" customWidth="1"/>
    <col min="556" max="556" width="5.875" customWidth="1"/>
    <col min="557" max="564" width="0" hidden="1" customWidth="1"/>
    <col min="566" max="567" width="0" hidden="1" customWidth="1"/>
    <col min="769" max="769" width="45.75" customWidth="1"/>
    <col min="770" max="770" width="11.625" customWidth="1"/>
    <col min="771" max="771" width="7.25" customWidth="1"/>
    <col min="772" max="772" width="11.625" customWidth="1"/>
    <col min="773" max="773" width="7.625" customWidth="1"/>
    <col min="774" max="774" width="11.625" customWidth="1"/>
    <col min="775" max="775" width="6.5" customWidth="1"/>
    <col min="776" max="776" width="11.625" customWidth="1"/>
    <col min="777" max="777" width="6.5" customWidth="1"/>
    <col min="778" max="778" width="13.25" customWidth="1"/>
    <col min="779" max="779" width="7.75" customWidth="1"/>
    <col min="780" max="780" width="12" customWidth="1"/>
    <col min="781" max="781" width="7.875" customWidth="1"/>
    <col min="782" max="782" width="15" customWidth="1"/>
    <col min="783" max="783" width="8" customWidth="1"/>
    <col min="784" max="784" width="14" customWidth="1"/>
    <col min="785" max="785" width="8.75" customWidth="1"/>
    <col min="786" max="786" width="13" customWidth="1"/>
    <col min="787" max="787" width="8" customWidth="1"/>
    <col min="788" max="788" width="10.25" customWidth="1"/>
    <col min="789" max="789" width="6" customWidth="1"/>
    <col min="790" max="790" width="12.75" customWidth="1"/>
    <col min="791" max="791" width="9.375" customWidth="1"/>
    <col min="792" max="792" width="12.5" customWidth="1"/>
    <col min="793" max="793" width="8" customWidth="1"/>
    <col min="794" max="794" width="13.25" customWidth="1"/>
    <col min="795" max="795" width="7.75" customWidth="1"/>
    <col min="796" max="796" width="11.625" customWidth="1"/>
    <col min="797" max="797" width="6" customWidth="1"/>
    <col min="798" max="798" width="14.5" customWidth="1"/>
    <col min="799" max="799" width="6.5" customWidth="1"/>
    <col min="800" max="800" width="13.875" customWidth="1"/>
    <col min="801" max="801" width="6.5" customWidth="1"/>
    <col min="802" max="802" width="11.25" customWidth="1"/>
    <col min="803" max="803" width="13.875" bestFit="1" customWidth="1"/>
    <col min="804" max="804" width="12.5" bestFit="1" customWidth="1"/>
    <col min="805" max="805" width="5.75" customWidth="1"/>
    <col min="806" max="806" width="10.125" customWidth="1"/>
    <col min="807" max="807" width="12.5" customWidth="1"/>
    <col min="808" max="808" width="5" bestFit="1" customWidth="1"/>
    <col min="809" max="809" width="12.125" customWidth="1"/>
    <col min="810" max="810" width="5" customWidth="1"/>
    <col min="811" max="811" width="12.5" bestFit="1" customWidth="1"/>
    <col min="812" max="812" width="5.875" customWidth="1"/>
    <col min="813" max="820" width="0" hidden="1" customWidth="1"/>
    <col min="822" max="823" width="0" hidden="1" customWidth="1"/>
    <col min="1025" max="1025" width="45.75" customWidth="1"/>
    <col min="1026" max="1026" width="11.625" customWidth="1"/>
    <col min="1027" max="1027" width="7.25" customWidth="1"/>
    <col min="1028" max="1028" width="11.625" customWidth="1"/>
    <col min="1029" max="1029" width="7.625" customWidth="1"/>
    <col min="1030" max="1030" width="11.625" customWidth="1"/>
    <col min="1031" max="1031" width="6.5" customWidth="1"/>
    <col min="1032" max="1032" width="11.625" customWidth="1"/>
    <col min="1033" max="1033" width="6.5" customWidth="1"/>
    <col min="1034" max="1034" width="13.25" customWidth="1"/>
    <col min="1035" max="1035" width="7.75" customWidth="1"/>
    <col min="1036" max="1036" width="12" customWidth="1"/>
    <col min="1037" max="1037" width="7.875" customWidth="1"/>
    <col min="1038" max="1038" width="15" customWidth="1"/>
    <col min="1039" max="1039" width="8" customWidth="1"/>
    <col min="1040" max="1040" width="14" customWidth="1"/>
    <col min="1041" max="1041" width="8.75" customWidth="1"/>
    <col min="1042" max="1042" width="13" customWidth="1"/>
    <col min="1043" max="1043" width="8" customWidth="1"/>
    <col min="1044" max="1044" width="10.25" customWidth="1"/>
    <col min="1045" max="1045" width="6" customWidth="1"/>
    <col min="1046" max="1046" width="12.75" customWidth="1"/>
    <col min="1047" max="1047" width="9.375" customWidth="1"/>
    <col min="1048" max="1048" width="12.5" customWidth="1"/>
    <col min="1049" max="1049" width="8" customWidth="1"/>
    <col min="1050" max="1050" width="13.25" customWidth="1"/>
    <col min="1051" max="1051" width="7.75" customWidth="1"/>
    <col min="1052" max="1052" width="11.625" customWidth="1"/>
    <col min="1053" max="1053" width="6" customWidth="1"/>
    <col min="1054" max="1054" width="14.5" customWidth="1"/>
    <col min="1055" max="1055" width="6.5" customWidth="1"/>
    <col min="1056" max="1056" width="13.875" customWidth="1"/>
    <col min="1057" max="1057" width="6.5" customWidth="1"/>
    <col min="1058" max="1058" width="11.25" customWidth="1"/>
    <col min="1059" max="1059" width="13.875" bestFit="1" customWidth="1"/>
    <col min="1060" max="1060" width="12.5" bestFit="1" customWidth="1"/>
    <col min="1061" max="1061" width="5.75" customWidth="1"/>
    <col min="1062" max="1062" width="10.125" customWidth="1"/>
    <col min="1063" max="1063" width="12.5" customWidth="1"/>
    <col min="1064" max="1064" width="5" bestFit="1" customWidth="1"/>
    <col min="1065" max="1065" width="12.125" customWidth="1"/>
    <col min="1066" max="1066" width="5" customWidth="1"/>
    <col min="1067" max="1067" width="12.5" bestFit="1" customWidth="1"/>
    <col min="1068" max="1068" width="5.875" customWidth="1"/>
    <col min="1069" max="1076" width="0" hidden="1" customWidth="1"/>
    <col min="1078" max="1079" width="0" hidden="1" customWidth="1"/>
    <col min="1281" max="1281" width="45.75" customWidth="1"/>
    <col min="1282" max="1282" width="11.625" customWidth="1"/>
    <col min="1283" max="1283" width="7.25" customWidth="1"/>
    <col min="1284" max="1284" width="11.625" customWidth="1"/>
    <col min="1285" max="1285" width="7.625" customWidth="1"/>
    <col min="1286" max="1286" width="11.625" customWidth="1"/>
    <col min="1287" max="1287" width="6.5" customWidth="1"/>
    <col min="1288" max="1288" width="11.625" customWidth="1"/>
    <col min="1289" max="1289" width="6.5" customWidth="1"/>
    <col min="1290" max="1290" width="13.25" customWidth="1"/>
    <col min="1291" max="1291" width="7.75" customWidth="1"/>
    <col min="1292" max="1292" width="12" customWidth="1"/>
    <col min="1293" max="1293" width="7.875" customWidth="1"/>
    <col min="1294" max="1294" width="15" customWidth="1"/>
    <col min="1295" max="1295" width="8" customWidth="1"/>
    <col min="1296" max="1296" width="14" customWidth="1"/>
    <col min="1297" max="1297" width="8.75" customWidth="1"/>
    <col min="1298" max="1298" width="13" customWidth="1"/>
    <col min="1299" max="1299" width="8" customWidth="1"/>
    <col min="1300" max="1300" width="10.25" customWidth="1"/>
    <col min="1301" max="1301" width="6" customWidth="1"/>
    <col min="1302" max="1302" width="12.75" customWidth="1"/>
    <col min="1303" max="1303" width="9.375" customWidth="1"/>
    <col min="1304" max="1304" width="12.5" customWidth="1"/>
    <col min="1305" max="1305" width="8" customWidth="1"/>
    <col min="1306" max="1306" width="13.25" customWidth="1"/>
    <col min="1307" max="1307" width="7.75" customWidth="1"/>
    <col min="1308" max="1308" width="11.625" customWidth="1"/>
    <col min="1309" max="1309" width="6" customWidth="1"/>
    <col min="1310" max="1310" width="14.5" customWidth="1"/>
    <col min="1311" max="1311" width="6.5" customWidth="1"/>
    <col min="1312" max="1312" width="13.875" customWidth="1"/>
    <col min="1313" max="1313" width="6.5" customWidth="1"/>
    <col min="1314" max="1314" width="11.25" customWidth="1"/>
    <col min="1315" max="1315" width="13.875" bestFit="1" customWidth="1"/>
    <col min="1316" max="1316" width="12.5" bestFit="1" customWidth="1"/>
    <col min="1317" max="1317" width="5.75" customWidth="1"/>
    <col min="1318" max="1318" width="10.125" customWidth="1"/>
    <col min="1319" max="1319" width="12.5" customWidth="1"/>
    <col min="1320" max="1320" width="5" bestFit="1" customWidth="1"/>
    <col min="1321" max="1321" width="12.125" customWidth="1"/>
    <col min="1322" max="1322" width="5" customWidth="1"/>
    <col min="1323" max="1323" width="12.5" bestFit="1" customWidth="1"/>
    <col min="1324" max="1324" width="5.875" customWidth="1"/>
    <col min="1325" max="1332" width="0" hidden="1" customWidth="1"/>
    <col min="1334" max="1335" width="0" hidden="1" customWidth="1"/>
    <col min="1537" max="1537" width="45.75" customWidth="1"/>
    <col min="1538" max="1538" width="11.625" customWidth="1"/>
    <col min="1539" max="1539" width="7.25" customWidth="1"/>
    <col min="1540" max="1540" width="11.625" customWidth="1"/>
    <col min="1541" max="1541" width="7.625" customWidth="1"/>
    <col min="1542" max="1542" width="11.625" customWidth="1"/>
    <col min="1543" max="1543" width="6.5" customWidth="1"/>
    <col min="1544" max="1544" width="11.625" customWidth="1"/>
    <col min="1545" max="1545" width="6.5" customWidth="1"/>
    <col min="1546" max="1546" width="13.25" customWidth="1"/>
    <col min="1547" max="1547" width="7.75" customWidth="1"/>
    <col min="1548" max="1548" width="12" customWidth="1"/>
    <col min="1549" max="1549" width="7.875" customWidth="1"/>
    <col min="1550" max="1550" width="15" customWidth="1"/>
    <col min="1551" max="1551" width="8" customWidth="1"/>
    <col min="1552" max="1552" width="14" customWidth="1"/>
    <col min="1553" max="1553" width="8.75" customWidth="1"/>
    <col min="1554" max="1554" width="13" customWidth="1"/>
    <col min="1555" max="1555" width="8" customWidth="1"/>
    <col min="1556" max="1556" width="10.25" customWidth="1"/>
    <col min="1557" max="1557" width="6" customWidth="1"/>
    <col min="1558" max="1558" width="12.75" customWidth="1"/>
    <col min="1559" max="1559" width="9.375" customWidth="1"/>
    <col min="1560" max="1560" width="12.5" customWidth="1"/>
    <col min="1561" max="1561" width="8" customWidth="1"/>
    <col min="1562" max="1562" width="13.25" customWidth="1"/>
    <col min="1563" max="1563" width="7.75" customWidth="1"/>
    <col min="1564" max="1564" width="11.625" customWidth="1"/>
    <col min="1565" max="1565" width="6" customWidth="1"/>
    <col min="1566" max="1566" width="14.5" customWidth="1"/>
    <col min="1567" max="1567" width="6.5" customWidth="1"/>
    <col min="1568" max="1568" width="13.875" customWidth="1"/>
    <col min="1569" max="1569" width="6.5" customWidth="1"/>
    <col min="1570" max="1570" width="11.25" customWidth="1"/>
    <col min="1571" max="1571" width="13.875" bestFit="1" customWidth="1"/>
    <col min="1572" max="1572" width="12.5" bestFit="1" customWidth="1"/>
    <col min="1573" max="1573" width="5.75" customWidth="1"/>
    <col min="1574" max="1574" width="10.125" customWidth="1"/>
    <col min="1575" max="1575" width="12.5" customWidth="1"/>
    <col min="1576" max="1576" width="5" bestFit="1" customWidth="1"/>
    <col min="1577" max="1577" width="12.125" customWidth="1"/>
    <col min="1578" max="1578" width="5" customWidth="1"/>
    <col min="1579" max="1579" width="12.5" bestFit="1" customWidth="1"/>
    <col min="1580" max="1580" width="5.875" customWidth="1"/>
    <col min="1581" max="1588" width="0" hidden="1" customWidth="1"/>
    <col min="1590" max="1591" width="0" hidden="1" customWidth="1"/>
    <col min="1793" max="1793" width="45.75" customWidth="1"/>
    <col min="1794" max="1794" width="11.625" customWidth="1"/>
    <col min="1795" max="1795" width="7.25" customWidth="1"/>
    <col min="1796" max="1796" width="11.625" customWidth="1"/>
    <col min="1797" max="1797" width="7.625" customWidth="1"/>
    <col min="1798" max="1798" width="11.625" customWidth="1"/>
    <col min="1799" max="1799" width="6.5" customWidth="1"/>
    <col min="1800" max="1800" width="11.625" customWidth="1"/>
    <col min="1801" max="1801" width="6.5" customWidth="1"/>
    <col min="1802" max="1802" width="13.25" customWidth="1"/>
    <col min="1803" max="1803" width="7.75" customWidth="1"/>
    <col min="1804" max="1804" width="12" customWidth="1"/>
    <col min="1805" max="1805" width="7.875" customWidth="1"/>
    <col min="1806" max="1806" width="15" customWidth="1"/>
    <col min="1807" max="1807" width="8" customWidth="1"/>
    <col min="1808" max="1808" width="14" customWidth="1"/>
    <col min="1809" max="1809" width="8.75" customWidth="1"/>
    <col min="1810" max="1810" width="13" customWidth="1"/>
    <col min="1811" max="1811" width="8" customWidth="1"/>
    <col min="1812" max="1812" width="10.25" customWidth="1"/>
    <col min="1813" max="1813" width="6" customWidth="1"/>
    <col min="1814" max="1814" width="12.75" customWidth="1"/>
    <col min="1815" max="1815" width="9.375" customWidth="1"/>
    <col min="1816" max="1816" width="12.5" customWidth="1"/>
    <col min="1817" max="1817" width="8" customWidth="1"/>
    <col min="1818" max="1818" width="13.25" customWidth="1"/>
    <col min="1819" max="1819" width="7.75" customWidth="1"/>
    <col min="1820" max="1820" width="11.625" customWidth="1"/>
    <col min="1821" max="1821" width="6" customWidth="1"/>
    <col min="1822" max="1822" width="14.5" customWidth="1"/>
    <col min="1823" max="1823" width="6.5" customWidth="1"/>
    <col min="1824" max="1824" width="13.875" customWidth="1"/>
    <col min="1825" max="1825" width="6.5" customWidth="1"/>
    <col min="1826" max="1826" width="11.25" customWidth="1"/>
    <col min="1827" max="1827" width="13.875" bestFit="1" customWidth="1"/>
    <col min="1828" max="1828" width="12.5" bestFit="1" customWidth="1"/>
    <col min="1829" max="1829" width="5.75" customWidth="1"/>
    <col min="1830" max="1830" width="10.125" customWidth="1"/>
    <col min="1831" max="1831" width="12.5" customWidth="1"/>
    <col min="1832" max="1832" width="5" bestFit="1" customWidth="1"/>
    <col min="1833" max="1833" width="12.125" customWidth="1"/>
    <col min="1834" max="1834" width="5" customWidth="1"/>
    <col min="1835" max="1835" width="12.5" bestFit="1" customWidth="1"/>
    <col min="1836" max="1836" width="5.875" customWidth="1"/>
    <col min="1837" max="1844" width="0" hidden="1" customWidth="1"/>
    <col min="1846" max="1847" width="0" hidden="1" customWidth="1"/>
    <col min="2049" max="2049" width="45.75" customWidth="1"/>
    <col min="2050" max="2050" width="11.625" customWidth="1"/>
    <col min="2051" max="2051" width="7.25" customWidth="1"/>
    <col min="2052" max="2052" width="11.625" customWidth="1"/>
    <col min="2053" max="2053" width="7.625" customWidth="1"/>
    <col min="2054" max="2054" width="11.625" customWidth="1"/>
    <col min="2055" max="2055" width="6.5" customWidth="1"/>
    <col min="2056" max="2056" width="11.625" customWidth="1"/>
    <col min="2057" max="2057" width="6.5" customWidth="1"/>
    <col min="2058" max="2058" width="13.25" customWidth="1"/>
    <col min="2059" max="2059" width="7.75" customWidth="1"/>
    <col min="2060" max="2060" width="12" customWidth="1"/>
    <col min="2061" max="2061" width="7.875" customWidth="1"/>
    <col min="2062" max="2062" width="15" customWidth="1"/>
    <col min="2063" max="2063" width="8" customWidth="1"/>
    <col min="2064" max="2064" width="14" customWidth="1"/>
    <col min="2065" max="2065" width="8.75" customWidth="1"/>
    <col min="2066" max="2066" width="13" customWidth="1"/>
    <col min="2067" max="2067" width="8" customWidth="1"/>
    <col min="2068" max="2068" width="10.25" customWidth="1"/>
    <col min="2069" max="2069" width="6" customWidth="1"/>
    <col min="2070" max="2070" width="12.75" customWidth="1"/>
    <col min="2071" max="2071" width="9.375" customWidth="1"/>
    <col min="2072" max="2072" width="12.5" customWidth="1"/>
    <col min="2073" max="2073" width="8" customWidth="1"/>
    <col min="2074" max="2074" width="13.25" customWidth="1"/>
    <col min="2075" max="2075" width="7.75" customWidth="1"/>
    <col min="2076" max="2076" width="11.625" customWidth="1"/>
    <col min="2077" max="2077" width="6" customWidth="1"/>
    <col min="2078" max="2078" width="14.5" customWidth="1"/>
    <col min="2079" max="2079" width="6.5" customWidth="1"/>
    <col min="2080" max="2080" width="13.875" customWidth="1"/>
    <col min="2081" max="2081" width="6.5" customWidth="1"/>
    <col min="2082" max="2082" width="11.25" customWidth="1"/>
    <col min="2083" max="2083" width="13.875" bestFit="1" customWidth="1"/>
    <col min="2084" max="2084" width="12.5" bestFit="1" customWidth="1"/>
    <col min="2085" max="2085" width="5.75" customWidth="1"/>
    <col min="2086" max="2086" width="10.125" customWidth="1"/>
    <col min="2087" max="2087" width="12.5" customWidth="1"/>
    <col min="2088" max="2088" width="5" bestFit="1" customWidth="1"/>
    <col min="2089" max="2089" width="12.125" customWidth="1"/>
    <col min="2090" max="2090" width="5" customWidth="1"/>
    <col min="2091" max="2091" width="12.5" bestFit="1" customWidth="1"/>
    <col min="2092" max="2092" width="5.875" customWidth="1"/>
    <col min="2093" max="2100" width="0" hidden="1" customWidth="1"/>
    <col min="2102" max="2103" width="0" hidden="1" customWidth="1"/>
    <col min="2305" max="2305" width="45.75" customWidth="1"/>
    <col min="2306" max="2306" width="11.625" customWidth="1"/>
    <col min="2307" max="2307" width="7.25" customWidth="1"/>
    <col min="2308" max="2308" width="11.625" customWidth="1"/>
    <col min="2309" max="2309" width="7.625" customWidth="1"/>
    <col min="2310" max="2310" width="11.625" customWidth="1"/>
    <col min="2311" max="2311" width="6.5" customWidth="1"/>
    <col min="2312" max="2312" width="11.625" customWidth="1"/>
    <col min="2313" max="2313" width="6.5" customWidth="1"/>
    <col min="2314" max="2314" width="13.25" customWidth="1"/>
    <col min="2315" max="2315" width="7.75" customWidth="1"/>
    <col min="2316" max="2316" width="12" customWidth="1"/>
    <col min="2317" max="2317" width="7.875" customWidth="1"/>
    <col min="2318" max="2318" width="15" customWidth="1"/>
    <col min="2319" max="2319" width="8" customWidth="1"/>
    <col min="2320" max="2320" width="14" customWidth="1"/>
    <col min="2321" max="2321" width="8.75" customWidth="1"/>
    <col min="2322" max="2322" width="13" customWidth="1"/>
    <col min="2323" max="2323" width="8" customWidth="1"/>
    <col min="2324" max="2324" width="10.25" customWidth="1"/>
    <col min="2325" max="2325" width="6" customWidth="1"/>
    <col min="2326" max="2326" width="12.75" customWidth="1"/>
    <col min="2327" max="2327" width="9.375" customWidth="1"/>
    <col min="2328" max="2328" width="12.5" customWidth="1"/>
    <col min="2329" max="2329" width="8" customWidth="1"/>
    <col min="2330" max="2330" width="13.25" customWidth="1"/>
    <col min="2331" max="2331" width="7.75" customWidth="1"/>
    <col min="2332" max="2332" width="11.625" customWidth="1"/>
    <col min="2333" max="2333" width="6" customWidth="1"/>
    <col min="2334" max="2334" width="14.5" customWidth="1"/>
    <col min="2335" max="2335" width="6.5" customWidth="1"/>
    <col min="2336" max="2336" width="13.875" customWidth="1"/>
    <col min="2337" max="2337" width="6.5" customWidth="1"/>
    <col min="2338" max="2338" width="11.25" customWidth="1"/>
    <col min="2339" max="2339" width="13.875" bestFit="1" customWidth="1"/>
    <col min="2340" max="2340" width="12.5" bestFit="1" customWidth="1"/>
    <col min="2341" max="2341" width="5.75" customWidth="1"/>
    <col min="2342" max="2342" width="10.125" customWidth="1"/>
    <col min="2343" max="2343" width="12.5" customWidth="1"/>
    <col min="2344" max="2344" width="5" bestFit="1" customWidth="1"/>
    <col min="2345" max="2345" width="12.125" customWidth="1"/>
    <col min="2346" max="2346" width="5" customWidth="1"/>
    <col min="2347" max="2347" width="12.5" bestFit="1" customWidth="1"/>
    <col min="2348" max="2348" width="5.875" customWidth="1"/>
    <col min="2349" max="2356" width="0" hidden="1" customWidth="1"/>
    <col min="2358" max="2359" width="0" hidden="1" customWidth="1"/>
    <col min="2561" max="2561" width="45.75" customWidth="1"/>
    <col min="2562" max="2562" width="11.625" customWidth="1"/>
    <col min="2563" max="2563" width="7.25" customWidth="1"/>
    <col min="2564" max="2564" width="11.625" customWidth="1"/>
    <col min="2565" max="2565" width="7.625" customWidth="1"/>
    <col min="2566" max="2566" width="11.625" customWidth="1"/>
    <col min="2567" max="2567" width="6.5" customWidth="1"/>
    <col min="2568" max="2568" width="11.625" customWidth="1"/>
    <col min="2569" max="2569" width="6.5" customWidth="1"/>
    <col min="2570" max="2570" width="13.25" customWidth="1"/>
    <col min="2571" max="2571" width="7.75" customWidth="1"/>
    <col min="2572" max="2572" width="12" customWidth="1"/>
    <col min="2573" max="2573" width="7.875" customWidth="1"/>
    <col min="2574" max="2574" width="15" customWidth="1"/>
    <col min="2575" max="2575" width="8" customWidth="1"/>
    <col min="2576" max="2576" width="14" customWidth="1"/>
    <col min="2577" max="2577" width="8.75" customWidth="1"/>
    <col min="2578" max="2578" width="13" customWidth="1"/>
    <col min="2579" max="2579" width="8" customWidth="1"/>
    <col min="2580" max="2580" width="10.25" customWidth="1"/>
    <col min="2581" max="2581" width="6" customWidth="1"/>
    <col min="2582" max="2582" width="12.75" customWidth="1"/>
    <col min="2583" max="2583" width="9.375" customWidth="1"/>
    <col min="2584" max="2584" width="12.5" customWidth="1"/>
    <col min="2585" max="2585" width="8" customWidth="1"/>
    <col min="2586" max="2586" width="13.25" customWidth="1"/>
    <col min="2587" max="2587" width="7.75" customWidth="1"/>
    <col min="2588" max="2588" width="11.625" customWidth="1"/>
    <col min="2589" max="2589" width="6" customWidth="1"/>
    <col min="2590" max="2590" width="14.5" customWidth="1"/>
    <col min="2591" max="2591" width="6.5" customWidth="1"/>
    <col min="2592" max="2592" width="13.875" customWidth="1"/>
    <col min="2593" max="2593" width="6.5" customWidth="1"/>
    <col min="2594" max="2594" width="11.25" customWidth="1"/>
    <col min="2595" max="2595" width="13.875" bestFit="1" customWidth="1"/>
    <col min="2596" max="2596" width="12.5" bestFit="1" customWidth="1"/>
    <col min="2597" max="2597" width="5.75" customWidth="1"/>
    <col min="2598" max="2598" width="10.125" customWidth="1"/>
    <col min="2599" max="2599" width="12.5" customWidth="1"/>
    <col min="2600" max="2600" width="5" bestFit="1" customWidth="1"/>
    <col min="2601" max="2601" width="12.125" customWidth="1"/>
    <col min="2602" max="2602" width="5" customWidth="1"/>
    <col min="2603" max="2603" width="12.5" bestFit="1" customWidth="1"/>
    <col min="2604" max="2604" width="5.875" customWidth="1"/>
    <col min="2605" max="2612" width="0" hidden="1" customWidth="1"/>
    <col min="2614" max="2615" width="0" hidden="1" customWidth="1"/>
    <col min="2817" max="2817" width="45.75" customWidth="1"/>
    <col min="2818" max="2818" width="11.625" customWidth="1"/>
    <col min="2819" max="2819" width="7.25" customWidth="1"/>
    <col min="2820" max="2820" width="11.625" customWidth="1"/>
    <col min="2821" max="2821" width="7.625" customWidth="1"/>
    <col min="2822" max="2822" width="11.625" customWidth="1"/>
    <col min="2823" max="2823" width="6.5" customWidth="1"/>
    <col min="2824" max="2824" width="11.625" customWidth="1"/>
    <col min="2825" max="2825" width="6.5" customWidth="1"/>
    <col min="2826" max="2826" width="13.25" customWidth="1"/>
    <col min="2827" max="2827" width="7.75" customWidth="1"/>
    <col min="2828" max="2828" width="12" customWidth="1"/>
    <col min="2829" max="2829" width="7.875" customWidth="1"/>
    <col min="2830" max="2830" width="15" customWidth="1"/>
    <col min="2831" max="2831" width="8" customWidth="1"/>
    <col min="2832" max="2832" width="14" customWidth="1"/>
    <col min="2833" max="2833" width="8.75" customWidth="1"/>
    <col min="2834" max="2834" width="13" customWidth="1"/>
    <col min="2835" max="2835" width="8" customWidth="1"/>
    <col min="2836" max="2836" width="10.25" customWidth="1"/>
    <col min="2837" max="2837" width="6" customWidth="1"/>
    <col min="2838" max="2838" width="12.75" customWidth="1"/>
    <col min="2839" max="2839" width="9.375" customWidth="1"/>
    <col min="2840" max="2840" width="12.5" customWidth="1"/>
    <col min="2841" max="2841" width="8" customWidth="1"/>
    <col min="2842" max="2842" width="13.25" customWidth="1"/>
    <col min="2843" max="2843" width="7.75" customWidth="1"/>
    <col min="2844" max="2844" width="11.625" customWidth="1"/>
    <col min="2845" max="2845" width="6" customWidth="1"/>
    <col min="2846" max="2846" width="14.5" customWidth="1"/>
    <col min="2847" max="2847" width="6.5" customWidth="1"/>
    <col min="2848" max="2848" width="13.875" customWidth="1"/>
    <col min="2849" max="2849" width="6.5" customWidth="1"/>
    <col min="2850" max="2850" width="11.25" customWidth="1"/>
    <col min="2851" max="2851" width="13.875" bestFit="1" customWidth="1"/>
    <col min="2852" max="2852" width="12.5" bestFit="1" customWidth="1"/>
    <col min="2853" max="2853" width="5.75" customWidth="1"/>
    <col min="2854" max="2854" width="10.125" customWidth="1"/>
    <col min="2855" max="2855" width="12.5" customWidth="1"/>
    <col min="2856" max="2856" width="5" bestFit="1" customWidth="1"/>
    <col min="2857" max="2857" width="12.125" customWidth="1"/>
    <col min="2858" max="2858" width="5" customWidth="1"/>
    <col min="2859" max="2859" width="12.5" bestFit="1" customWidth="1"/>
    <col min="2860" max="2860" width="5.875" customWidth="1"/>
    <col min="2861" max="2868" width="0" hidden="1" customWidth="1"/>
    <col min="2870" max="2871" width="0" hidden="1" customWidth="1"/>
    <col min="3073" max="3073" width="45.75" customWidth="1"/>
    <col min="3074" max="3074" width="11.625" customWidth="1"/>
    <col min="3075" max="3075" width="7.25" customWidth="1"/>
    <col min="3076" max="3076" width="11.625" customWidth="1"/>
    <col min="3077" max="3077" width="7.625" customWidth="1"/>
    <col min="3078" max="3078" width="11.625" customWidth="1"/>
    <col min="3079" max="3079" width="6.5" customWidth="1"/>
    <col min="3080" max="3080" width="11.625" customWidth="1"/>
    <col min="3081" max="3081" width="6.5" customWidth="1"/>
    <col min="3082" max="3082" width="13.25" customWidth="1"/>
    <col min="3083" max="3083" width="7.75" customWidth="1"/>
    <col min="3084" max="3084" width="12" customWidth="1"/>
    <col min="3085" max="3085" width="7.875" customWidth="1"/>
    <col min="3086" max="3086" width="15" customWidth="1"/>
    <col min="3087" max="3087" width="8" customWidth="1"/>
    <col min="3088" max="3088" width="14" customWidth="1"/>
    <col min="3089" max="3089" width="8.75" customWidth="1"/>
    <col min="3090" max="3090" width="13" customWidth="1"/>
    <col min="3091" max="3091" width="8" customWidth="1"/>
    <col min="3092" max="3092" width="10.25" customWidth="1"/>
    <col min="3093" max="3093" width="6" customWidth="1"/>
    <col min="3094" max="3094" width="12.75" customWidth="1"/>
    <col min="3095" max="3095" width="9.375" customWidth="1"/>
    <col min="3096" max="3096" width="12.5" customWidth="1"/>
    <col min="3097" max="3097" width="8" customWidth="1"/>
    <col min="3098" max="3098" width="13.25" customWidth="1"/>
    <col min="3099" max="3099" width="7.75" customWidth="1"/>
    <col min="3100" max="3100" width="11.625" customWidth="1"/>
    <col min="3101" max="3101" width="6" customWidth="1"/>
    <col min="3102" max="3102" width="14.5" customWidth="1"/>
    <col min="3103" max="3103" width="6.5" customWidth="1"/>
    <col min="3104" max="3104" width="13.875" customWidth="1"/>
    <col min="3105" max="3105" width="6.5" customWidth="1"/>
    <col min="3106" max="3106" width="11.25" customWidth="1"/>
    <col min="3107" max="3107" width="13.875" bestFit="1" customWidth="1"/>
    <col min="3108" max="3108" width="12.5" bestFit="1" customWidth="1"/>
    <col min="3109" max="3109" width="5.75" customWidth="1"/>
    <col min="3110" max="3110" width="10.125" customWidth="1"/>
    <col min="3111" max="3111" width="12.5" customWidth="1"/>
    <col min="3112" max="3112" width="5" bestFit="1" customWidth="1"/>
    <col min="3113" max="3113" width="12.125" customWidth="1"/>
    <col min="3114" max="3114" width="5" customWidth="1"/>
    <col min="3115" max="3115" width="12.5" bestFit="1" customWidth="1"/>
    <col min="3116" max="3116" width="5.875" customWidth="1"/>
    <col min="3117" max="3124" width="0" hidden="1" customWidth="1"/>
    <col min="3126" max="3127" width="0" hidden="1" customWidth="1"/>
    <col min="3329" max="3329" width="45.75" customWidth="1"/>
    <col min="3330" max="3330" width="11.625" customWidth="1"/>
    <col min="3331" max="3331" width="7.25" customWidth="1"/>
    <col min="3332" max="3332" width="11.625" customWidth="1"/>
    <col min="3333" max="3333" width="7.625" customWidth="1"/>
    <col min="3334" max="3334" width="11.625" customWidth="1"/>
    <col min="3335" max="3335" width="6.5" customWidth="1"/>
    <col min="3336" max="3336" width="11.625" customWidth="1"/>
    <col min="3337" max="3337" width="6.5" customWidth="1"/>
    <col min="3338" max="3338" width="13.25" customWidth="1"/>
    <col min="3339" max="3339" width="7.75" customWidth="1"/>
    <col min="3340" max="3340" width="12" customWidth="1"/>
    <col min="3341" max="3341" width="7.875" customWidth="1"/>
    <col min="3342" max="3342" width="15" customWidth="1"/>
    <col min="3343" max="3343" width="8" customWidth="1"/>
    <col min="3344" max="3344" width="14" customWidth="1"/>
    <col min="3345" max="3345" width="8.75" customWidth="1"/>
    <col min="3346" max="3346" width="13" customWidth="1"/>
    <col min="3347" max="3347" width="8" customWidth="1"/>
    <col min="3348" max="3348" width="10.25" customWidth="1"/>
    <col min="3349" max="3349" width="6" customWidth="1"/>
    <col min="3350" max="3350" width="12.75" customWidth="1"/>
    <col min="3351" max="3351" width="9.375" customWidth="1"/>
    <col min="3352" max="3352" width="12.5" customWidth="1"/>
    <col min="3353" max="3353" width="8" customWidth="1"/>
    <col min="3354" max="3354" width="13.25" customWidth="1"/>
    <col min="3355" max="3355" width="7.75" customWidth="1"/>
    <col min="3356" max="3356" width="11.625" customWidth="1"/>
    <col min="3357" max="3357" width="6" customWidth="1"/>
    <col min="3358" max="3358" width="14.5" customWidth="1"/>
    <col min="3359" max="3359" width="6.5" customWidth="1"/>
    <col min="3360" max="3360" width="13.875" customWidth="1"/>
    <col min="3361" max="3361" width="6.5" customWidth="1"/>
    <col min="3362" max="3362" width="11.25" customWidth="1"/>
    <col min="3363" max="3363" width="13.875" bestFit="1" customWidth="1"/>
    <col min="3364" max="3364" width="12.5" bestFit="1" customWidth="1"/>
    <col min="3365" max="3365" width="5.75" customWidth="1"/>
    <col min="3366" max="3366" width="10.125" customWidth="1"/>
    <col min="3367" max="3367" width="12.5" customWidth="1"/>
    <col min="3368" max="3368" width="5" bestFit="1" customWidth="1"/>
    <col min="3369" max="3369" width="12.125" customWidth="1"/>
    <col min="3370" max="3370" width="5" customWidth="1"/>
    <col min="3371" max="3371" width="12.5" bestFit="1" customWidth="1"/>
    <col min="3372" max="3372" width="5.875" customWidth="1"/>
    <col min="3373" max="3380" width="0" hidden="1" customWidth="1"/>
    <col min="3382" max="3383" width="0" hidden="1" customWidth="1"/>
    <col min="3585" max="3585" width="45.75" customWidth="1"/>
    <col min="3586" max="3586" width="11.625" customWidth="1"/>
    <col min="3587" max="3587" width="7.25" customWidth="1"/>
    <col min="3588" max="3588" width="11.625" customWidth="1"/>
    <col min="3589" max="3589" width="7.625" customWidth="1"/>
    <col min="3590" max="3590" width="11.625" customWidth="1"/>
    <col min="3591" max="3591" width="6.5" customWidth="1"/>
    <col min="3592" max="3592" width="11.625" customWidth="1"/>
    <col min="3593" max="3593" width="6.5" customWidth="1"/>
    <col min="3594" max="3594" width="13.25" customWidth="1"/>
    <col min="3595" max="3595" width="7.75" customWidth="1"/>
    <col min="3596" max="3596" width="12" customWidth="1"/>
    <col min="3597" max="3597" width="7.875" customWidth="1"/>
    <col min="3598" max="3598" width="15" customWidth="1"/>
    <col min="3599" max="3599" width="8" customWidth="1"/>
    <col min="3600" max="3600" width="14" customWidth="1"/>
    <col min="3601" max="3601" width="8.75" customWidth="1"/>
    <col min="3602" max="3602" width="13" customWidth="1"/>
    <col min="3603" max="3603" width="8" customWidth="1"/>
    <col min="3604" max="3604" width="10.25" customWidth="1"/>
    <col min="3605" max="3605" width="6" customWidth="1"/>
    <col min="3606" max="3606" width="12.75" customWidth="1"/>
    <col min="3607" max="3607" width="9.375" customWidth="1"/>
    <col min="3608" max="3608" width="12.5" customWidth="1"/>
    <col min="3609" max="3609" width="8" customWidth="1"/>
    <col min="3610" max="3610" width="13.25" customWidth="1"/>
    <col min="3611" max="3611" width="7.75" customWidth="1"/>
    <col min="3612" max="3612" width="11.625" customWidth="1"/>
    <col min="3613" max="3613" width="6" customWidth="1"/>
    <col min="3614" max="3614" width="14.5" customWidth="1"/>
    <col min="3615" max="3615" width="6.5" customWidth="1"/>
    <col min="3616" max="3616" width="13.875" customWidth="1"/>
    <col min="3617" max="3617" width="6.5" customWidth="1"/>
    <col min="3618" max="3618" width="11.25" customWidth="1"/>
    <col min="3619" max="3619" width="13.875" bestFit="1" customWidth="1"/>
    <col min="3620" max="3620" width="12.5" bestFit="1" customWidth="1"/>
    <col min="3621" max="3621" width="5.75" customWidth="1"/>
    <col min="3622" max="3622" width="10.125" customWidth="1"/>
    <col min="3623" max="3623" width="12.5" customWidth="1"/>
    <col min="3624" max="3624" width="5" bestFit="1" customWidth="1"/>
    <col min="3625" max="3625" width="12.125" customWidth="1"/>
    <col min="3626" max="3626" width="5" customWidth="1"/>
    <col min="3627" max="3627" width="12.5" bestFit="1" customWidth="1"/>
    <col min="3628" max="3628" width="5.875" customWidth="1"/>
    <col min="3629" max="3636" width="0" hidden="1" customWidth="1"/>
    <col min="3638" max="3639" width="0" hidden="1" customWidth="1"/>
    <col min="3841" max="3841" width="45.75" customWidth="1"/>
    <col min="3842" max="3842" width="11.625" customWidth="1"/>
    <col min="3843" max="3843" width="7.25" customWidth="1"/>
    <col min="3844" max="3844" width="11.625" customWidth="1"/>
    <col min="3845" max="3845" width="7.625" customWidth="1"/>
    <col min="3846" max="3846" width="11.625" customWidth="1"/>
    <col min="3847" max="3847" width="6.5" customWidth="1"/>
    <col min="3848" max="3848" width="11.625" customWidth="1"/>
    <col min="3849" max="3849" width="6.5" customWidth="1"/>
    <col min="3850" max="3850" width="13.25" customWidth="1"/>
    <col min="3851" max="3851" width="7.75" customWidth="1"/>
    <col min="3852" max="3852" width="12" customWidth="1"/>
    <col min="3853" max="3853" width="7.875" customWidth="1"/>
    <col min="3854" max="3854" width="15" customWidth="1"/>
    <col min="3855" max="3855" width="8" customWidth="1"/>
    <col min="3856" max="3856" width="14" customWidth="1"/>
    <col min="3857" max="3857" width="8.75" customWidth="1"/>
    <col min="3858" max="3858" width="13" customWidth="1"/>
    <col min="3859" max="3859" width="8" customWidth="1"/>
    <col min="3860" max="3860" width="10.25" customWidth="1"/>
    <col min="3861" max="3861" width="6" customWidth="1"/>
    <col min="3862" max="3862" width="12.75" customWidth="1"/>
    <col min="3863" max="3863" width="9.375" customWidth="1"/>
    <col min="3864" max="3864" width="12.5" customWidth="1"/>
    <col min="3865" max="3865" width="8" customWidth="1"/>
    <col min="3866" max="3866" width="13.25" customWidth="1"/>
    <col min="3867" max="3867" width="7.75" customWidth="1"/>
    <col min="3868" max="3868" width="11.625" customWidth="1"/>
    <col min="3869" max="3869" width="6" customWidth="1"/>
    <col min="3870" max="3870" width="14.5" customWidth="1"/>
    <col min="3871" max="3871" width="6.5" customWidth="1"/>
    <col min="3872" max="3872" width="13.875" customWidth="1"/>
    <col min="3873" max="3873" width="6.5" customWidth="1"/>
    <col min="3874" max="3874" width="11.25" customWidth="1"/>
    <col min="3875" max="3875" width="13.875" bestFit="1" customWidth="1"/>
    <col min="3876" max="3876" width="12.5" bestFit="1" customWidth="1"/>
    <col min="3877" max="3877" width="5.75" customWidth="1"/>
    <col min="3878" max="3878" width="10.125" customWidth="1"/>
    <col min="3879" max="3879" width="12.5" customWidth="1"/>
    <col min="3880" max="3880" width="5" bestFit="1" customWidth="1"/>
    <col min="3881" max="3881" width="12.125" customWidth="1"/>
    <col min="3882" max="3882" width="5" customWidth="1"/>
    <col min="3883" max="3883" width="12.5" bestFit="1" customWidth="1"/>
    <col min="3884" max="3884" width="5.875" customWidth="1"/>
    <col min="3885" max="3892" width="0" hidden="1" customWidth="1"/>
    <col min="3894" max="3895" width="0" hidden="1" customWidth="1"/>
    <col min="4097" max="4097" width="45.75" customWidth="1"/>
    <col min="4098" max="4098" width="11.625" customWidth="1"/>
    <col min="4099" max="4099" width="7.25" customWidth="1"/>
    <col min="4100" max="4100" width="11.625" customWidth="1"/>
    <col min="4101" max="4101" width="7.625" customWidth="1"/>
    <col min="4102" max="4102" width="11.625" customWidth="1"/>
    <col min="4103" max="4103" width="6.5" customWidth="1"/>
    <col min="4104" max="4104" width="11.625" customWidth="1"/>
    <col min="4105" max="4105" width="6.5" customWidth="1"/>
    <col min="4106" max="4106" width="13.25" customWidth="1"/>
    <col min="4107" max="4107" width="7.75" customWidth="1"/>
    <col min="4108" max="4108" width="12" customWidth="1"/>
    <col min="4109" max="4109" width="7.875" customWidth="1"/>
    <col min="4110" max="4110" width="15" customWidth="1"/>
    <col min="4111" max="4111" width="8" customWidth="1"/>
    <col min="4112" max="4112" width="14" customWidth="1"/>
    <col min="4113" max="4113" width="8.75" customWidth="1"/>
    <col min="4114" max="4114" width="13" customWidth="1"/>
    <col min="4115" max="4115" width="8" customWidth="1"/>
    <col min="4116" max="4116" width="10.25" customWidth="1"/>
    <col min="4117" max="4117" width="6" customWidth="1"/>
    <col min="4118" max="4118" width="12.75" customWidth="1"/>
    <col min="4119" max="4119" width="9.375" customWidth="1"/>
    <col min="4120" max="4120" width="12.5" customWidth="1"/>
    <col min="4121" max="4121" width="8" customWidth="1"/>
    <col min="4122" max="4122" width="13.25" customWidth="1"/>
    <col min="4123" max="4123" width="7.75" customWidth="1"/>
    <col min="4124" max="4124" width="11.625" customWidth="1"/>
    <col min="4125" max="4125" width="6" customWidth="1"/>
    <col min="4126" max="4126" width="14.5" customWidth="1"/>
    <col min="4127" max="4127" width="6.5" customWidth="1"/>
    <col min="4128" max="4128" width="13.875" customWidth="1"/>
    <col min="4129" max="4129" width="6.5" customWidth="1"/>
    <col min="4130" max="4130" width="11.25" customWidth="1"/>
    <col min="4131" max="4131" width="13.875" bestFit="1" customWidth="1"/>
    <col min="4132" max="4132" width="12.5" bestFit="1" customWidth="1"/>
    <col min="4133" max="4133" width="5.75" customWidth="1"/>
    <col min="4134" max="4134" width="10.125" customWidth="1"/>
    <col min="4135" max="4135" width="12.5" customWidth="1"/>
    <col min="4136" max="4136" width="5" bestFit="1" customWidth="1"/>
    <col min="4137" max="4137" width="12.125" customWidth="1"/>
    <col min="4138" max="4138" width="5" customWidth="1"/>
    <col min="4139" max="4139" width="12.5" bestFit="1" customWidth="1"/>
    <col min="4140" max="4140" width="5.875" customWidth="1"/>
    <col min="4141" max="4148" width="0" hidden="1" customWidth="1"/>
    <col min="4150" max="4151" width="0" hidden="1" customWidth="1"/>
    <col min="4353" max="4353" width="45.75" customWidth="1"/>
    <col min="4354" max="4354" width="11.625" customWidth="1"/>
    <col min="4355" max="4355" width="7.25" customWidth="1"/>
    <col min="4356" max="4356" width="11.625" customWidth="1"/>
    <col min="4357" max="4357" width="7.625" customWidth="1"/>
    <col min="4358" max="4358" width="11.625" customWidth="1"/>
    <col min="4359" max="4359" width="6.5" customWidth="1"/>
    <col min="4360" max="4360" width="11.625" customWidth="1"/>
    <col min="4361" max="4361" width="6.5" customWidth="1"/>
    <col min="4362" max="4362" width="13.25" customWidth="1"/>
    <col min="4363" max="4363" width="7.75" customWidth="1"/>
    <col min="4364" max="4364" width="12" customWidth="1"/>
    <col min="4365" max="4365" width="7.875" customWidth="1"/>
    <col min="4366" max="4366" width="15" customWidth="1"/>
    <col min="4367" max="4367" width="8" customWidth="1"/>
    <col min="4368" max="4368" width="14" customWidth="1"/>
    <col min="4369" max="4369" width="8.75" customWidth="1"/>
    <col min="4370" max="4370" width="13" customWidth="1"/>
    <col min="4371" max="4371" width="8" customWidth="1"/>
    <col min="4372" max="4372" width="10.25" customWidth="1"/>
    <col min="4373" max="4373" width="6" customWidth="1"/>
    <col min="4374" max="4374" width="12.75" customWidth="1"/>
    <col min="4375" max="4375" width="9.375" customWidth="1"/>
    <col min="4376" max="4376" width="12.5" customWidth="1"/>
    <col min="4377" max="4377" width="8" customWidth="1"/>
    <col min="4378" max="4378" width="13.25" customWidth="1"/>
    <col min="4379" max="4379" width="7.75" customWidth="1"/>
    <col min="4380" max="4380" width="11.625" customWidth="1"/>
    <col min="4381" max="4381" width="6" customWidth="1"/>
    <col min="4382" max="4382" width="14.5" customWidth="1"/>
    <col min="4383" max="4383" width="6.5" customWidth="1"/>
    <col min="4384" max="4384" width="13.875" customWidth="1"/>
    <col min="4385" max="4385" width="6.5" customWidth="1"/>
    <col min="4386" max="4386" width="11.25" customWidth="1"/>
    <col min="4387" max="4387" width="13.875" bestFit="1" customWidth="1"/>
    <col min="4388" max="4388" width="12.5" bestFit="1" customWidth="1"/>
    <col min="4389" max="4389" width="5.75" customWidth="1"/>
    <col min="4390" max="4390" width="10.125" customWidth="1"/>
    <col min="4391" max="4391" width="12.5" customWidth="1"/>
    <col min="4392" max="4392" width="5" bestFit="1" customWidth="1"/>
    <col min="4393" max="4393" width="12.125" customWidth="1"/>
    <col min="4394" max="4394" width="5" customWidth="1"/>
    <col min="4395" max="4395" width="12.5" bestFit="1" customWidth="1"/>
    <col min="4396" max="4396" width="5.875" customWidth="1"/>
    <col min="4397" max="4404" width="0" hidden="1" customWidth="1"/>
    <col min="4406" max="4407" width="0" hidden="1" customWidth="1"/>
    <col min="4609" max="4609" width="45.75" customWidth="1"/>
    <col min="4610" max="4610" width="11.625" customWidth="1"/>
    <col min="4611" max="4611" width="7.25" customWidth="1"/>
    <col min="4612" max="4612" width="11.625" customWidth="1"/>
    <col min="4613" max="4613" width="7.625" customWidth="1"/>
    <col min="4614" max="4614" width="11.625" customWidth="1"/>
    <col min="4615" max="4615" width="6.5" customWidth="1"/>
    <col min="4616" max="4616" width="11.625" customWidth="1"/>
    <col min="4617" max="4617" width="6.5" customWidth="1"/>
    <col min="4618" max="4618" width="13.25" customWidth="1"/>
    <col min="4619" max="4619" width="7.75" customWidth="1"/>
    <col min="4620" max="4620" width="12" customWidth="1"/>
    <col min="4621" max="4621" width="7.875" customWidth="1"/>
    <col min="4622" max="4622" width="15" customWidth="1"/>
    <col min="4623" max="4623" width="8" customWidth="1"/>
    <col min="4624" max="4624" width="14" customWidth="1"/>
    <col min="4625" max="4625" width="8.75" customWidth="1"/>
    <col min="4626" max="4626" width="13" customWidth="1"/>
    <col min="4627" max="4627" width="8" customWidth="1"/>
    <col min="4628" max="4628" width="10.25" customWidth="1"/>
    <col min="4629" max="4629" width="6" customWidth="1"/>
    <col min="4630" max="4630" width="12.75" customWidth="1"/>
    <col min="4631" max="4631" width="9.375" customWidth="1"/>
    <col min="4632" max="4632" width="12.5" customWidth="1"/>
    <col min="4633" max="4633" width="8" customWidth="1"/>
    <col min="4634" max="4634" width="13.25" customWidth="1"/>
    <col min="4635" max="4635" width="7.75" customWidth="1"/>
    <col min="4636" max="4636" width="11.625" customWidth="1"/>
    <col min="4637" max="4637" width="6" customWidth="1"/>
    <col min="4638" max="4638" width="14.5" customWidth="1"/>
    <col min="4639" max="4639" width="6.5" customWidth="1"/>
    <col min="4640" max="4640" width="13.875" customWidth="1"/>
    <col min="4641" max="4641" width="6.5" customWidth="1"/>
    <col min="4642" max="4642" width="11.25" customWidth="1"/>
    <col min="4643" max="4643" width="13.875" bestFit="1" customWidth="1"/>
    <col min="4644" max="4644" width="12.5" bestFit="1" customWidth="1"/>
    <col min="4645" max="4645" width="5.75" customWidth="1"/>
    <col min="4646" max="4646" width="10.125" customWidth="1"/>
    <col min="4647" max="4647" width="12.5" customWidth="1"/>
    <col min="4648" max="4648" width="5" bestFit="1" customWidth="1"/>
    <col min="4649" max="4649" width="12.125" customWidth="1"/>
    <col min="4650" max="4650" width="5" customWidth="1"/>
    <col min="4651" max="4651" width="12.5" bestFit="1" customWidth="1"/>
    <col min="4652" max="4652" width="5.875" customWidth="1"/>
    <col min="4653" max="4660" width="0" hidden="1" customWidth="1"/>
    <col min="4662" max="4663" width="0" hidden="1" customWidth="1"/>
    <col min="4865" max="4865" width="45.75" customWidth="1"/>
    <col min="4866" max="4866" width="11.625" customWidth="1"/>
    <col min="4867" max="4867" width="7.25" customWidth="1"/>
    <col min="4868" max="4868" width="11.625" customWidth="1"/>
    <col min="4869" max="4869" width="7.625" customWidth="1"/>
    <col min="4870" max="4870" width="11.625" customWidth="1"/>
    <col min="4871" max="4871" width="6.5" customWidth="1"/>
    <col min="4872" max="4872" width="11.625" customWidth="1"/>
    <col min="4873" max="4873" width="6.5" customWidth="1"/>
    <col min="4874" max="4874" width="13.25" customWidth="1"/>
    <col min="4875" max="4875" width="7.75" customWidth="1"/>
    <col min="4876" max="4876" width="12" customWidth="1"/>
    <col min="4877" max="4877" width="7.875" customWidth="1"/>
    <col min="4878" max="4878" width="15" customWidth="1"/>
    <col min="4879" max="4879" width="8" customWidth="1"/>
    <col min="4880" max="4880" width="14" customWidth="1"/>
    <col min="4881" max="4881" width="8.75" customWidth="1"/>
    <col min="4882" max="4882" width="13" customWidth="1"/>
    <col min="4883" max="4883" width="8" customWidth="1"/>
    <col min="4884" max="4884" width="10.25" customWidth="1"/>
    <col min="4885" max="4885" width="6" customWidth="1"/>
    <col min="4886" max="4886" width="12.75" customWidth="1"/>
    <col min="4887" max="4887" width="9.375" customWidth="1"/>
    <col min="4888" max="4888" width="12.5" customWidth="1"/>
    <col min="4889" max="4889" width="8" customWidth="1"/>
    <col min="4890" max="4890" width="13.25" customWidth="1"/>
    <col min="4891" max="4891" width="7.75" customWidth="1"/>
    <col min="4892" max="4892" width="11.625" customWidth="1"/>
    <col min="4893" max="4893" width="6" customWidth="1"/>
    <col min="4894" max="4894" width="14.5" customWidth="1"/>
    <col min="4895" max="4895" width="6.5" customWidth="1"/>
    <col min="4896" max="4896" width="13.875" customWidth="1"/>
    <col min="4897" max="4897" width="6.5" customWidth="1"/>
    <col min="4898" max="4898" width="11.25" customWidth="1"/>
    <col min="4899" max="4899" width="13.875" bestFit="1" customWidth="1"/>
    <col min="4900" max="4900" width="12.5" bestFit="1" customWidth="1"/>
    <col min="4901" max="4901" width="5.75" customWidth="1"/>
    <col min="4902" max="4902" width="10.125" customWidth="1"/>
    <col min="4903" max="4903" width="12.5" customWidth="1"/>
    <col min="4904" max="4904" width="5" bestFit="1" customWidth="1"/>
    <col min="4905" max="4905" width="12.125" customWidth="1"/>
    <col min="4906" max="4906" width="5" customWidth="1"/>
    <col min="4907" max="4907" width="12.5" bestFit="1" customWidth="1"/>
    <col min="4908" max="4908" width="5.875" customWidth="1"/>
    <col min="4909" max="4916" width="0" hidden="1" customWidth="1"/>
    <col min="4918" max="4919" width="0" hidden="1" customWidth="1"/>
    <col min="5121" max="5121" width="45.75" customWidth="1"/>
    <col min="5122" max="5122" width="11.625" customWidth="1"/>
    <col min="5123" max="5123" width="7.25" customWidth="1"/>
    <col min="5124" max="5124" width="11.625" customWidth="1"/>
    <col min="5125" max="5125" width="7.625" customWidth="1"/>
    <col min="5126" max="5126" width="11.625" customWidth="1"/>
    <col min="5127" max="5127" width="6.5" customWidth="1"/>
    <col min="5128" max="5128" width="11.625" customWidth="1"/>
    <col min="5129" max="5129" width="6.5" customWidth="1"/>
    <col min="5130" max="5130" width="13.25" customWidth="1"/>
    <col min="5131" max="5131" width="7.75" customWidth="1"/>
    <col min="5132" max="5132" width="12" customWidth="1"/>
    <col min="5133" max="5133" width="7.875" customWidth="1"/>
    <col min="5134" max="5134" width="15" customWidth="1"/>
    <col min="5135" max="5135" width="8" customWidth="1"/>
    <col min="5136" max="5136" width="14" customWidth="1"/>
    <col min="5137" max="5137" width="8.75" customWidth="1"/>
    <col min="5138" max="5138" width="13" customWidth="1"/>
    <col min="5139" max="5139" width="8" customWidth="1"/>
    <col min="5140" max="5140" width="10.25" customWidth="1"/>
    <col min="5141" max="5141" width="6" customWidth="1"/>
    <col min="5142" max="5142" width="12.75" customWidth="1"/>
    <col min="5143" max="5143" width="9.375" customWidth="1"/>
    <col min="5144" max="5144" width="12.5" customWidth="1"/>
    <col min="5145" max="5145" width="8" customWidth="1"/>
    <col min="5146" max="5146" width="13.25" customWidth="1"/>
    <col min="5147" max="5147" width="7.75" customWidth="1"/>
    <col min="5148" max="5148" width="11.625" customWidth="1"/>
    <col min="5149" max="5149" width="6" customWidth="1"/>
    <col min="5150" max="5150" width="14.5" customWidth="1"/>
    <col min="5151" max="5151" width="6.5" customWidth="1"/>
    <col min="5152" max="5152" width="13.875" customWidth="1"/>
    <col min="5153" max="5153" width="6.5" customWidth="1"/>
    <col min="5154" max="5154" width="11.25" customWidth="1"/>
    <col min="5155" max="5155" width="13.875" bestFit="1" customWidth="1"/>
    <col min="5156" max="5156" width="12.5" bestFit="1" customWidth="1"/>
    <col min="5157" max="5157" width="5.75" customWidth="1"/>
    <col min="5158" max="5158" width="10.125" customWidth="1"/>
    <col min="5159" max="5159" width="12.5" customWidth="1"/>
    <col min="5160" max="5160" width="5" bestFit="1" customWidth="1"/>
    <col min="5161" max="5161" width="12.125" customWidth="1"/>
    <col min="5162" max="5162" width="5" customWidth="1"/>
    <col min="5163" max="5163" width="12.5" bestFit="1" customWidth="1"/>
    <col min="5164" max="5164" width="5.875" customWidth="1"/>
    <col min="5165" max="5172" width="0" hidden="1" customWidth="1"/>
    <col min="5174" max="5175" width="0" hidden="1" customWidth="1"/>
    <col min="5377" max="5377" width="45.75" customWidth="1"/>
    <col min="5378" max="5378" width="11.625" customWidth="1"/>
    <col min="5379" max="5379" width="7.25" customWidth="1"/>
    <col min="5380" max="5380" width="11.625" customWidth="1"/>
    <col min="5381" max="5381" width="7.625" customWidth="1"/>
    <col min="5382" max="5382" width="11.625" customWidth="1"/>
    <col min="5383" max="5383" width="6.5" customWidth="1"/>
    <col min="5384" max="5384" width="11.625" customWidth="1"/>
    <col min="5385" max="5385" width="6.5" customWidth="1"/>
    <col min="5386" max="5386" width="13.25" customWidth="1"/>
    <col min="5387" max="5387" width="7.75" customWidth="1"/>
    <col min="5388" max="5388" width="12" customWidth="1"/>
    <col min="5389" max="5389" width="7.875" customWidth="1"/>
    <col min="5390" max="5390" width="15" customWidth="1"/>
    <col min="5391" max="5391" width="8" customWidth="1"/>
    <col min="5392" max="5392" width="14" customWidth="1"/>
    <col min="5393" max="5393" width="8.75" customWidth="1"/>
    <col min="5394" max="5394" width="13" customWidth="1"/>
    <col min="5395" max="5395" width="8" customWidth="1"/>
    <col min="5396" max="5396" width="10.25" customWidth="1"/>
    <col min="5397" max="5397" width="6" customWidth="1"/>
    <col min="5398" max="5398" width="12.75" customWidth="1"/>
    <col min="5399" max="5399" width="9.375" customWidth="1"/>
    <col min="5400" max="5400" width="12.5" customWidth="1"/>
    <col min="5401" max="5401" width="8" customWidth="1"/>
    <col min="5402" max="5402" width="13.25" customWidth="1"/>
    <col min="5403" max="5403" width="7.75" customWidth="1"/>
    <col min="5404" max="5404" width="11.625" customWidth="1"/>
    <col min="5405" max="5405" width="6" customWidth="1"/>
    <col min="5406" max="5406" width="14.5" customWidth="1"/>
    <col min="5407" max="5407" width="6.5" customWidth="1"/>
    <col min="5408" max="5408" width="13.875" customWidth="1"/>
    <col min="5409" max="5409" width="6.5" customWidth="1"/>
    <col min="5410" max="5410" width="11.25" customWidth="1"/>
    <col min="5411" max="5411" width="13.875" bestFit="1" customWidth="1"/>
    <col min="5412" max="5412" width="12.5" bestFit="1" customWidth="1"/>
    <col min="5413" max="5413" width="5.75" customWidth="1"/>
    <col min="5414" max="5414" width="10.125" customWidth="1"/>
    <col min="5415" max="5415" width="12.5" customWidth="1"/>
    <col min="5416" max="5416" width="5" bestFit="1" customWidth="1"/>
    <col min="5417" max="5417" width="12.125" customWidth="1"/>
    <col min="5418" max="5418" width="5" customWidth="1"/>
    <col min="5419" max="5419" width="12.5" bestFit="1" customWidth="1"/>
    <col min="5420" max="5420" width="5.875" customWidth="1"/>
    <col min="5421" max="5428" width="0" hidden="1" customWidth="1"/>
    <col min="5430" max="5431" width="0" hidden="1" customWidth="1"/>
    <col min="5633" max="5633" width="45.75" customWidth="1"/>
    <col min="5634" max="5634" width="11.625" customWidth="1"/>
    <col min="5635" max="5635" width="7.25" customWidth="1"/>
    <col min="5636" max="5636" width="11.625" customWidth="1"/>
    <col min="5637" max="5637" width="7.625" customWidth="1"/>
    <col min="5638" max="5638" width="11.625" customWidth="1"/>
    <col min="5639" max="5639" width="6.5" customWidth="1"/>
    <col min="5640" max="5640" width="11.625" customWidth="1"/>
    <col min="5641" max="5641" width="6.5" customWidth="1"/>
    <col min="5642" max="5642" width="13.25" customWidth="1"/>
    <col min="5643" max="5643" width="7.75" customWidth="1"/>
    <col min="5644" max="5644" width="12" customWidth="1"/>
    <col min="5645" max="5645" width="7.875" customWidth="1"/>
    <col min="5646" max="5646" width="15" customWidth="1"/>
    <col min="5647" max="5647" width="8" customWidth="1"/>
    <col min="5648" max="5648" width="14" customWidth="1"/>
    <col min="5649" max="5649" width="8.75" customWidth="1"/>
    <col min="5650" max="5650" width="13" customWidth="1"/>
    <col min="5651" max="5651" width="8" customWidth="1"/>
    <col min="5652" max="5652" width="10.25" customWidth="1"/>
    <col min="5653" max="5653" width="6" customWidth="1"/>
    <col min="5654" max="5654" width="12.75" customWidth="1"/>
    <col min="5655" max="5655" width="9.375" customWidth="1"/>
    <col min="5656" max="5656" width="12.5" customWidth="1"/>
    <col min="5657" max="5657" width="8" customWidth="1"/>
    <col min="5658" max="5658" width="13.25" customWidth="1"/>
    <col min="5659" max="5659" width="7.75" customWidth="1"/>
    <col min="5660" max="5660" width="11.625" customWidth="1"/>
    <col min="5661" max="5661" width="6" customWidth="1"/>
    <col min="5662" max="5662" width="14.5" customWidth="1"/>
    <col min="5663" max="5663" width="6.5" customWidth="1"/>
    <col min="5664" max="5664" width="13.875" customWidth="1"/>
    <col min="5665" max="5665" width="6.5" customWidth="1"/>
    <col min="5666" max="5666" width="11.25" customWidth="1"/>
    <col min="5667" max="5667" width="13.875" bestFit="1" customWidth="1"/>
    <col min="5668" max="5668" width="12.5" bestFit="1" customWidth="1"/>
    <col min="5669" max="5669" width="5.75" customWidth="1"/>
    <col min="5670" max="5670" width="10.125" customWidth="1"/>
    <col min="5671" max="5671" width="12.5" customWidth="1"/>
    <col min="5672" max="5672" width="5" bestFit="1" customWidth="1"/>
    <col min="5673" max="5673" width="12.125" customWidth="1"/>
    <col min="5674" max="5674" width="5" customWidth="1"/>
    <col min="5675" max="5675" width="12.5" bestFit="1" customWidth="1"/>
    <col min="5676" max="5676" width="5.875" customWidth="1"/>
    <col min="5677" max="5684" width="0" hidden="1" customWidth="1"/>
    <col min="5686" max="5687" width="0" hidden="1" customWidth="1"/>
    <col min="5889" max="5889" width="45.75" customWidth="1"/>
    <col min="5890" max="5890" width="11.625" customWidth="1"/>
    <col min="5891" max="5891" width="7.25" customWidth="1"/>
    <col min="5892" max="5892" width="11.625" customWidth="1"/>
    <col min="5893" max="5893" width="7.625" customWidth="1"/>
    <col min="5894" max="5894" width="11.625" customWidth="1"/>
    <col min="5895" max="5895" width="6.5" customWidth="1"/>
    <col min="5896" max="5896" width="11.625" customWidth="1"/>
    <col min="5897" max="5897" width="6.5" customWidth="1"/>
    <col min="5898" max="5898" width="13.25" customWidth="1"/>
    <col min="5899" max="5899" width="7.75" customWidth="1"/>
    <col min="5900" max="5900" width="12" customWidth="1"/>
    <col min="5901" max="5901" width="7.875" customWidth="1"/>
    <col min="5902" max="5902" width="15" customWidth="1"/>
    <col min="5903" max="5903" width="8" customWidth="1"/>
    <col min="5904" max="5904" width="14" customWidth="1"/>
    <col min="5905" max="5905" width="8.75" customWidth="1"/>
    <col min="5906" max="5906" width="13" customWidth="1"/>
    <col min="5907" max="5907" width="8" customWidth="1"/>
    <col min="5908" max="5908" width="10.25" customWidth="1"/>
    <col min="5909" max="5909" width="6" customWidth="1"/>
    <col min="5910" max="5910" width="12.75" customWidth="1"/>
    <col min="5911" max="5911" width="9.375" customWidth="1"/>
    <col min="5912" max="5912" width="12.5" customWidth="1"/>
    <col min="5913" max="5913" width="8" customWidth="1"/>
    <col min="5914" max="5914" width="13.25" customWidth="1"/>
    <col min="5915" max="5915" width="7.75" customWidth="1"/>
    <col min="5916" max="5916" width="11.625" customWidth="1"/>
    <col min="5917" max="5917" width="6" customWidth="1"/>
    <col min="5918" max="5918" width="14.5" customWidth="1"/>
    <col min="5919" max="5919" width="6.5" customWidth="1"/>
    <col min="5920" max="5920" width="13.875" customWidth="1"/>
    <col min="5921" max="5921" width="6.5" customWidth="1"/>
    <col min="5922" max="5922" width="11.25" customWidth="1"/>
    <col min="5923" max="5923" width="13.875" bestFit="1" customWidth="1"/>
    <col min="5924" max="5924" width="12.5" bestFit="1" customWidth="1"/>
    <col min="5925" max="5925" width="5.75" customWidth="1"/>
    <col min="5926" max="5926" width="10.125" customWidth="1"/>
    <col min="5927" max="5927" width="12.5" customWidth="1"/>
    <col min="5928" max="5928" width="5" bestFit="1" customWidth="1"/>
    <col min="5929" max="5929" width="12.125" customWidth="1"/>
    <col min="5930" max="5930" width="5" customWidth="1"/>
    <col min="5931" max="5931" width="12.5" bestFit="1" customWidth="1"/>
    <col min="5932" max="5932" width="5.875" customWidth="1"/>
    <col min="5933" max="5940" width="0" hidden="1" customWidth="1"/>
    <col min="5942" max="5943" width="0" hidden="1" customWidth="1"/>
    <col min="6145" max="6145" width="45.75" customWidth="1"/>
    <col min="6146" max="6146" width="11.625" customWidth="1"/>
    <col min="6147" max="6147" width="7.25" customWidth="1"/>
    <col min="6148" max="6148" width="11.625" customWidth="1"/>
    <col min="6149" max="6149" width="7.625" customWidth="1"/>
    <col min="6150" max="6150" width="11.625" customWidth="1"/>
    <col min="6151" max="6151" width="6.5" customWidth="1"/>
    <col min="6152" max="6152" width="11.625" customWidth="1"/>
    <col min="6153" max="6153" width="6.5" customWidth="1"/>
    <col min="6154" max="6154" width="13.25" customWidth="1"/>
    <col min="6155" max="6155" width="7.75" customWidth="1"/>
    <col min="6156" max="6156" width="12" customWidth="1"/>
    <col min="6157" max="6157" width="7.875" customWidth="1"/>
    <col min="6158" max="6158" width="15" customWidth="1"/>
    <col min="6159" max="6159" width="8" customWidth="1"/>
    <col min="6160" max="6160" width="14" customWidth="1"/>
    <col min="6161" max="6161" width="8.75" customWidth="1"/>
    <col min="6162" max="6162" width="13" customWidth="1"/>
    <col min="6163" max="6163" width="8" customWidth="1"/>
    <col min="6164" max="6164" width="10.25" customWidth="1"/>
    <col min="6165" max="6165" width="6" customWidth="1"/>
    <col min="6166" max="6166" width="12.75" customWidth="1"/>
    <col min="6167" max="6167" width="9.375" customWidth="1"/>
    <col min="6168" max="6168" width="12.5" customWidth="1"/>
    <col min="6169" max="6169" width="8" customWidth="1"/>
    <col min="6170" max="6170" width="13.25" customWidth="1"/>
    <col min="6171" max="6171" width="7.75" customWidth="1"/>
    <col min="6172" max="6172" width="11.625" customWidth="1"/>
    <col min="6173" max="6173" width="6" customWidth="1"/>
    <col min="6174" max="6174" width="14.5" customWidth="1"/>
    <col min="6175" max="6175" width="6.5" customWidth="1"/>
    <col min="6176" max="6176" width="13.875" customWidth="1"/>
    <col min="6177" max="6177" width="6.5" customWidth="1"/>
    <col min="6178" max="6178" width="11.25" customWidth="1"/>
    <col min="6179" max="6179" width="13.875" bestFit="1" customWidth="1"/>
    <col min="6180" max="6180" width="12.5" bestFit="1" customWidth="1"/>
    <col min="6181" max="6181" width="5.75" customWidth="1"/>
    <col min="6182" max="6182" width="10.125" customWidth="1"/>
    <col min="6183" max="6183" width="12.5" customWidth="1"/>
    <col min="6184" max="6184" width="5" bestFit="1" customWidth="1"/>
    <col min="6185" max="6185" width="12.125" customWidth="1"/>
    <col min="6186" max="6186" width="5" customWidth="1"/>
    <col min="6187" max="6187" width="12.5" bestFit="1" customWidth="1"/>
    <col min="6188" max="6188" width="5.875" customWidth="1"/>
    <col min="6189" max="6196" width="0" hidden="1" customWidth="1"/>
    <col min="6198" max="6199" width="0" hidden="1" customWidth="1"/>
    <col min="6401" max="6401" width="45.75" customWidth="1"/>
    <col min="6402" max="6402" width="11.625" customWidth="1"/>
    <col min="6403" max="6403" width="7.25" customWidth="1"/>
    <col min="6404" max="6404" width="11.625" customWidth="1"/>
    <col min="6405" max="6405" width="7.625" customWidth="1"/>
    <col min="6406" max="6406" width="11.625" customWidth="1"/>
    <col min="6407" max="6407" width="6.5" customWidth="1"/>
    <col min="6408" max="6408" width="11.625" customWidth="1"/>
    <col min="6409" max="6409" width="6.5" customWidth="1"/>
    <col min="6410" max="6410" width="13.25" customWidth="1"/>
    <col min="6411" max="6411" width="7.75" customWidth="1"/>
    <col min="6412" max="6412" width="12" customWidth="1"/>
    <col min="6413" max="6413" width="7.875" customWidth="1"/>
    <col min="6414" max="6414" width="15" customWidth="1"/>
    <col min="6415" max="6415" width="8" customWidth="1"/>
    <col min="6416" max="6416" width="14" customWidth="1"/>
    <col min="6417" max="6417" width="8.75" customWidth="1"/>
    <col min="6418" max="6418" width="13" customWidth="1"/>
    <col min="6419" max="6419" width="8" customWidth="1"/>
    <col min="6420" max="6420" width="10.25" customWidth="1"/>
    <col min="6421" max="6421" width="6" customWidth="1"/>
    <col min="6422" max="6422" width="12.75" customWidth="1"/>
    <col min="6423" max="6423" width="9.375" customWidth="1"/>
    <col min="6424" max="6424" width="12.5" customWidth="1"/>
    <col min="6425" max="6425" width="8" customWidth="1"/>
    <col min="6426" max="6426" width="13.25" customWidth="1"/>
    <col min="6427" max="6427" width="7.75" customWidth="1"/>
    <col min="6428" max="6428" width="11.625" customWidth="1"/>
    <col min="6429" max="6429" width="6" customWidth="1"/>
    <col min="6430" max="6430" width="14.5" customWidth="1"/>
    <col min="6431" max="6431" width="6.5" customWidth="1"/>
    <col min="6432" max="6432" width="13.875" customWidth="1"/>
    <col min="6433" max="6433" width="6.5" customWidth="1"/>
    <col min="6434" max="6434" width="11.25" customWidth="1"/>
    <col min="6435" max="6435" width="13.875" bestFit="1" customWidth="1"/>
    <col min="6436" max="6436" width="12.5" bestFit="1" customWidth="1"/>
    <col min="6437" max="6437" width="5.75" customWidth="1"/>
    <col min="6438" max="6438" width="10.125" customWidth="1"/>
    <col min="6439" max="6439" width="12.5" customWidth="1"/>
    <col min="6440" max="6440" width="5" bestFit="1" customWidth="1"/>
    <col min="6441" max="6441" width="12.125" customWidth="1"/>
    <col min="6442" max="6442" width="5" customWidth="1"/>
    <col min="6443" max="6443" width="12.5" bestFit="1" customWidth="1"/>
    <col min="6444" max="6444" width="5.875" customWidth="1"/>
    <col min="6445" max="6452" width="0" hidden="1" customWidth="1"/>
    <col min="6454" max="6455" width="0" hidden="1" customWidth="1"/>
    <col min="6657" max="6657" width="45.75" customWidth="1"/>
    <col min="6658" max="6658" width="11.625" customWidth="1"/>
    <col min="6659" max="6659" width="7.25" customWidth="1"/>
    <col min="6660" max="6660" width="11.625" customWidth="1"/>
    <col min="6661" max="6661" width="7.625" customWidth="1"/>
    <col min="6662" max="6662" width="11.625" customWidth="1"/>
    <col min="6663" max="6663" width="6.5" customWidth="1"/>
    <col min="6664" max="6664" width="11.625" customWidth="1"/>
    <col min="6665" max="6665" width="6.5" customWidth="1"/>
    <col min="6666" max="6666" width="13.25" customWidth="1"/>
    <col min="6667" max="6667" width="7.75" customWidth="1"/>
    <col min="6668" max="6668" width="12" customWidth="1"/>
    <col min="6669" max="6669" width="7.875" customWidth="1"/>
    <col min="6670" max="6670" width="15" customWidth="1"/>
    <col min="6671" max="6671" width="8" customWidth="1"/>
    <col min="6672" max="6672" width="14" customWidth="1"/>
    <col min="6673" max="6673" width="8.75" customWidth="1"/>
    <col min="6674" max="6674" width="13" customWidth="1"/>
    <col min="6675" max="6675" width="8" customWidth="1"/>
    <col min="6676" max="6676" width="10.25" customWidth="1"/>
    <col min="6677" max="6677" width="6" customWidth="1"/>
    <col min="6678" max="6678" width="12.75" customWidth="1"/>
    <col min="6679" max="6679" width="9.375" customWidth="1"/>
    <col min="6680" max="6680" width="12.5" customWidth="1"/>
    <col min="6681" max="6681" width="8" customWidth="1"/>
    <col min="6682" max="6682" width="13.25" customWidth="1"/>
    <col min="6683" max="6683" width="7.75" customWidth="1"/>
    <col min="6684" max="6684" width="11.625" customWidth="1"/>
    <col min="6685" max="6685" width="6" customWidth="1"/>
    <col min="6686" max="6686" width="14.5" customWidth="1"/>
    <col min="6687" max="6687" width="6.5" customWidth="1"/>
    <col min="6688" max="6688" width="13.875" customWidth="1"/>
    <col min="6689" max="6689" width="6.5" customWidth="1"/>
    <col min="6690" max="6690" width="11.25" customWidth="1"/>
    <col min="6691" max="6691" width="13.875" bestFit="1" customWidth="1"/>
    <col min="6692" max="6692" width="12.5" bestFit="1" customWidth="1"/>
    <col min="6693" max="6693" width="5.75" customWidth="1"/>
    <col min="6694" max="6694" width="10.125" customWidth="1"/>
    <col min="6695" max="6695" width="12.5" customWidth="1"/>
    <col min="6696" max="6696" width="5" bestFit="1" customWidth="1"/>
    <col min="6697" max="6697" width="12.125" customWidth="1"/>
    <col min="6698" max="6698" width="5" customWidth="1"/>
    <col min="6699" max="6699" width="12.5" bestFit="1" customWidth="1"/>
    <col min="6700" max="6700" width="5.875" customWidth="1"/>
    <col min="6701" max="6708" width="0" hidden="1" customWidth="1"/>
    <col min="6710" max="6711" width="0" hidden="1" customWidth="1"/>
    <col min="6913" max="6913" width="45.75" customWidth="1"/>
    <col min="6914" max="6914" width="11.625" customWidth="1"/>
    <col min="6915" max="6915" width="7.25" customWidth="1"/>
    <col min="6916" max="6916" width="11.625" customWidth="1"/>
    <col min="6917" max="6917" width="7.625" customWidth="1"/>
    <col min="6918" max="6918" width="11.625" customWidth="1"/>
    <col min="6919" max="6919" width="6.5" customWidth="1"/>
    <col min="6920" max="6920" width="11.625" customWidth="1"/>
    <col min="6921" max="6921" width="6.5" customWidth="1"/>
    <col min="6922" max="6922" width="13.25" customWidth="1"/>
    <col min="6923" max="6923" width="7.75" customWidth="1"/>
    <col min="6924" max="6924" width="12" customWidth="1"/>
    <col min="6925" max="6925" width="7.875" customWidth="1"/>
    <col min="6926" max="6926" width="15" customWidth="1"/>
    <col min="6927" max="6927" width="8" customWidth="1"/>
    <col min="6928" max="6928" width="14" customWidth="1"/>
    <col min="6929" max="6929" width="8.75" customWidth="1"/>
    <col min="6930" max="6930" width="13" customWidth="1"/>
    <col min="6931" max="6931" width="8" customWidth="1"/>
    <col min="6932" max="6932" width="10.25" customWidth="1"/>
    <col min="6933" max="6933" width="6" customWidth="1"/>
    <col min="6934" max="6934" width="12.75" customWidth="1"/>
    <col min="6935" max="6935" width="9.375" customWidth="1"/>
    <col min="6936" max="6936" width="12.5" customWidth="1"/>
    <col min="6937" max="6937" width="8" customWidth="1"/>
    <col min="6938" max="6938" width="13.25" customWidth="1"/>
    <col min="6939" max="6939" width="7.75" customWidth="1"/>
    <col min="6940" max="6940" width="11.625" customWidth="1"/>
    <col min="6941" max="6941" width="6" customWidth="1"/>
    <col min="6942" max="6942" width="14.5" customWidth="1"/>
    <col min="6943" max="6943" width="6.5" customWidth="1"/>
    <col min="6944" max="6944" width="13.875" customWidth="1"/>
    <col min="6945" max="6945" width="6.5" customWidth="1"/>
    <col min="6946" max="6946" width="11.25" customWidth="1"/>
    <col min="6947" max="6947" width="13.875" bestFit="1" customWidth="1"/>
    <col min="6948" max="6948" width="12.5" bestFit="1" customWidth="1"/>
    <col min="6949" max="6949" width="5.75" customWidth="1"/>
    <col min="6950" max="6950" width="10.125" customWidth="1"/>
    <col min="6951" max="6951" width="12.5" customWidth="1"/>
    <col min="6952" max="6952" width="5" bestFit="1" customWidth="1"/>
    <col min="6953" max="6953" width="12.125" customWidth="1"/>
    <col min="6954" max="6954" width="5" customWidth="1"/>
    <col min="6955" max="6955" width="12.5" bestFit="1" customWidth="1"/>
    <col min="6956" max="6956" width="5.875" customWidth="1"/>
    <col min="6957" max="6964" width="0" hidden="1" customWidth="1"/>
    <col min="6966" max="6967" width="0" hidden="1" customWidth="1"/>
    <col min="7169" max="7169" width="45.75" customWidth="1"/>
    <col min="7170" max="7170" width="11.625" customWidth="1"/>
    <col min="7171" max="7171" width="7.25" customWidth="1"/>
    <col min="7172" max="7172" width="11.625" customWidth="1"/>
    <col min="7173" max="7173" width="7.625" customWidth="1"/>
    <col min="7174" max="7174" width="11.625" customWidth="1"/>
    <col min="7175" max="7175" width="6.5" customWidth="1"/>
    <col min="7176" max="7176" width="11.625" customWidth="1"/>
    <col min="7177" max="7177" width="6.5" customWidth="1"/>
    <col min="7178" max="7178" width="13.25" customWidth="1"/>
    <col min="7179" max="7179" width="7.75" customWidth="1"/>
    <col min="7180" max="7180" width="12" customWidth="1"/>
    <col min="7181" max="7181" width="7.875" customWidth="1"/>
    <col min="7182" max="7182" width="15" customWidth="1"/>
    <col min="7183" max="7183" width="8" customWidth="1"/>
    <col min="7184" max="7184" width="14" customWidth="1"/>
    <col min="7185" max="7185" width="8.75" customWidth="1"/>
    <col min="7186" max="7186" width="13" customWidth="1"/>
    <col min="7187" max="7187" width="8" customWidth="1"/>
    <col min="7188" max="7188" width="10.25" customWidth="1"/>
    <col min="7189" max="7189" width="6" customWidth="1"/>
    <col min="7190" max="7190" width="12.75" customWidth="1"/>
    <col min="7191" max="7191" width="9.375" customWidth="1"/>
    <col min="7192" max="7192" width="12.5" customWidth="1"/>
    <col min="7193" max="7193" width="8" customWidth="1"/>
    <col min="7194" max="7194" width="13.25" customWidth="1"/>
    <col min="7195" max="7195" width="7.75" customWidth="1"/>
    <col min="7196" max="7196" width="11.625" customWidth="1"/>
    <col min="7197" max="7197" width="6" customWidth="1"/>
    <col min="7198" max="7198" width="14.5" customWidth="1"/>
    <col min="7199" max="7199" width="6.5" customWidth="1"/>
    <col min="7200" max="7200" width="13.875" customWidth="1"/>
    <col min="7201" max="7201" width="6.5" customWidth="1"/>
    <col min="7202" max="7202" width="11.25" customWidth="1"/>
    <col min="7203" max="7203" width="13.875" bestFit="1" customWidth="1"/>
    <col min="7204" max="7204" width="12.5" bestFit="1" customWidth="1"/>
    <col min="7205" max="7205" width="5.75" customWidth="1"/>
    <col min="7206" max="7206" width="10.125" customWidth="1"/>
    <col min="7207" max="7207" width="12.5" customWidth="1"/>
    <col min="7208" max="7208" width="5" bestFit="1" customWidth="1"/>
    <col min="7209" max="7209" width="12.125" customWidth="1"/>
    <col min="7210" max="7210" width="5" customWidth="1"/>
    <col min="7211" max="7211" width="12.5" bestFit="1" customWidth="1"/>
    <col min="7212" max="7212" width="5.875" customWidth="1"/>
    <col min="7213" max="7220" width="0" hidden="1" customWidth="1"/>
    <col min="7222" max="7223" width="0" hidden="1" customWidth="1"/>
    <col min="7425" max="7425" width="45.75" customWidth="1"/>
    <col min="7426" max="7426" width="11.625" customWidth="1"/>
    <col min="7427" max="7427" width="7.25" customWidth="1"/>
    <col min="7428" max="7428" width="11.625" customWidth="1"/>
    <col min="7429" max="7429" width="7.625" customWidth="1"/>
    <col min="7430" max="7430" width="11.625" customWidth="1"/>
    <col min="7431" max="7431" width="6.5" customWidth="1"/>
    <col min="7432" max="7432" width="11.625" customWidth="1"/>
    <col min="7433" max="7433" width="6.5" customWidth="1"/>
    <col min="7434" max="7434" width="13.25" customWidth="1"/>
    <col min="7435" max="7435" width="7.75" customWidth="1"/>
    <col min="7436" max="7436" width="12" customWidth="1"/>
    <col min="7437" max="7437" width="7.875" customWidth="1"/>
    <col min="7438" max="7438" width="15" customWidth="1"/>
    <col min="7439" max="7439" width="8" customWidth="1"/>
    <col min="7440" max="7440" width="14" customWidth="1"/>
    <col min="7441" max="7441" width="8.75" customWidth="1"/>
    <col min="7442" max="7442" width="13" customWidth="1"/>
    <col min="7443" max="7443" width="8" customWidth="1"/>
    <col min="7444" max="7444" width="10.25" customWidth="1"/>
    <col min="7445" max="7445" width="6" customWidth="1"/>
    <col min="7446" max="7446" width="12.75" customWidth="1"/>
    <col min="7447" max="7447" width="9.375" customWidth="1"/>
    <col min="7448" max="7448" width="12.5" customWidth="1"/>
    <col min="7449" max="7449" width="8" customWidth="1"/>
    <col min="7450" max="7450" width="13.25" customWidth="1"/>
    <col min="7451" max="7451" width="7.75" customWidth="1"/>
    <col min="7452" max="7452" width="11.625" customWidth="1"/>
    <col min="7453" max="7453" width="6" customWidth="1"/>
    <col min="7454" max="7454" width="14.5" customWidth="1"/>
    <col min="7455" max="7455" width="6.5" customWidth="1"/>
    <col min="7456" max="7456" width="13.875" customWidth="1"/>
    <col min="7457" max="7457" width="6.5" customWidth="1"/>
    <col min="7458" max="7458" width="11.25" customWidth="1"/>
    <col min="7459" max="7459" width="13.875" bestFit="1" customWidth="1"/>
    <col min="7460" max="7460" width="12.5" bestFit="1" customWidth="1"/>
    <col min="7461" max="7461" width="5.75" customWidth="1"/>
    <col min="7462" max="7462" width="10.125" customWidth="1"/>
    <col min="7463" max="7463" width="12.5" customWidth="1"/>
    <col min="7464" max="7464" width="5" bestFit="1" customWidth="1"/>
    <col min="7465" max="7465" width="12.125" customWidth="1"/>
    <col min="7466" max="7466" width="5" customWidth="1"/>
    <col min="7467" max="7467" width="12.5" bestFit="1" customWidth="1"/>
    <col min="7468" max="7468" width="5.875" customWidth="1"/>
    <col min="7469" max="7476" width="0" hidden="1" customWidth="1"/>
    <col min="7478" max="7479" width="0" hidden="1" customWidth="1"/>
    <col min="7681" max="7681" width="45.75" customWidth="1"/>
    <col min="7682" max="7682" width="11.625" customWidth="1"/>
    <col min="7683" max="7683" width="7.25" customWidth="1"/>
    <col min="7684" max="7684" width="11.625" customWidth="1"/>
    <col min="7685" max="7685" width="7.625" customWidth="1"/>
    <col min="7686" max="7686" width="11.625" customWidth="1"/>
    <col min="7687" max="7687" width="6.5" customWidth="1"/>
    <col min="7688" max="7688" width="11.625" customWidth="1"/>
    <col min="7689" max="7689" width="6.5" customWidth="1"/>
    <col min="7690" max="7690" width="13.25" customWidth="1"/>
    <col min="7691" max="7691" width="7.75" customWidth="1"/>
    <col min="7692" max="7692" width="12" customWidth="1"/>
    <col min="7693" max="7693" width="7.875" customWidth="1"/>
    <col min="7694" max="7694" width="15" customWidth="1"/>
    <col min="7695" max="7695" width="8" customWidth="1"/>
    <col min="7696" max="7696" width="14" customWidth="1"/>
    <col min="7697" max="7697" width="8.75" customWidth="1"/>
    <col min="7698" max="7698" width="13" customWidth="1"/>
    <col min="7699" max="7699" width="8" customWidth="1"/>
    <col min="7700" max="7700" width="10.25" customWidth="1"/>
    <col min="7701" max="7701" width="6" customWidth="1"/>
    <col min="7702" max="7702" width="12.75" customWidth="1"/>
    <col min="7703" max="7703" width="9.375" customWidth="1"/>
    <col min="7704" max="7704" width="12.5" customWidth="1"/>
    <col min="7705" max="7705" width="8" customWidth="1"/>
    <col min="7706" max="7706" width="13.25" customWidth="1"/>
    <col min="7707" max="7707" width="7.75" customWidth="1"/>
    <col min="7708" max="7708" width="11.625" customWidth="1"/>
    <col min="7709" max="7709" width="6" customWidth="1"/>
    <col min="7710" max="7710" width="14.5" customWidth="1"/>
    <col min="7711" max="7711" width="6.5" customWidth="1"/>
    <col min="7712" max="7712" width="13.875" customWidth="1"/>
    <col min="7713" max="7713" width="6.5" customWidth="1"/>
    <col min="7714" max="7714" width="11.25" customWidth="1"/>
    <col min="7715" max="7715" width="13.875" bestFit="1" customWidth="1"/>
    <col min="7716" max="7716" width="12.5" bestFit="1" customWidth="1"/>
    <col min="7717" max="7717" width="5.75" customWidth="1"/>
    <col min="7718" max="7718" width="10.125" customWidth="1"/>
    <col min="7719" max="7719" width="12.5" customWidth="1"/>
    <col min="7720" max="7720" width="5" bestFit="1" customWidth="1"/>
    <col min="7721" max="7721" width="12.125" customWidth="1"/>
    <col min="7722" max="7722" width="5" customWidth="1"/>
    <col min="7723" max="7723" width="12.5" bestFit="1" customWidth="1"/>
    <col min="7724" max="7724" width="5.875" customWidth="1"/>
    <col min="7725" max="7732" width="0" hidden="1" customWidth="1"/>
    <col min="7734" max="7735" width="0" hidden="1" customWidth="1"/>
    <col min="7937" max="7937" width="45.75" customWidth="1"/>
    <col min="7938" max="7938" width="11.625" customWidth="1"/>
    <col min="7939" max="7939" width="7.25" customWidth="1"/>
    <col min="7940" max="7940" width="11.625" customWidth="1"/>
    <col min="7941" max="7941" width="7.625" customWidth="1"/>
    <col min="7942" max="7942" width="11.625" customWidth="1"/>
    <col min="7943" max="7943" width="6.5" customWidth="1"/>
    <col min="7944" max="7944" width="11.625" customWidth="1"/>
    <col min="7945" max="7945" width="6.5" customWidth="1"/>
    <col min="7946" max="7946" width="13.25" customWidth="1"/>
    <col min="7947" max="7947" width="7.75" customWidth="1"/>
    <col min="7948" max="7948" width="12" customWidth="1"/>
    <col min="7949" max="7949" width="7.875" customWidth="1"/>
    <col min="7950" max="7950" width="15" customWidth="1"/>
    <col min="7951" max="7951" width="8" customWidth="1"/>
    <col min="7952" max="7952" width="14" customWidth="1"/>
    <col min="7953" max="7953" width="8.75" customWidth="1"/>
    <col min="7954" max="7954" width="13" customWidth="1"/>
    <col min="7955" max="7955" width="8" customWidth="1"/>
    <col min="7956" max="7956" width="10.25" customWidth="1"/>
    <col min="7957" max="7957" width="6" customWidth="1"/>
    <col min="7958" max="7958" width="12.75" customWidth="1"/>
    <col min="7959" max="7959" width="9.375" customWidth="1"/>
    <col min="7960" max="7960" width="12.5" customWidth="1"/>
    <col min="7961" max="7961" width="8" customWidth="1"/>
    <col min="7962" max="7962" width="13.25" customWidth="1"/>
    <col min="7963" max="7963" width="7.75" customWidth="1"/>
    <col min="7964" max="7964" width="11.625" customWidth="1"/>
    <col min="7965" max="7965" width="6" customWidth="1"/>
    <col min="7966" max="7966" width="14.5" customWidth="1"/>
    <col min="7967" max="7967" width="6.5" customWidth="1"/>
    <col min="7968" max="7968" width="13.875" customWidth="1"/>
    <col min="7969" max="7969" width="6.5" customWidth="1"/>
    <col min="7970" max="7970" width="11.25" customWidth="1"/>
    <col min="7971" max="7971" width="13.875" bestFit="1" customWidth="1"/>
    <col min="7972" max="7972" width="12.5" bestFit="1" customWidth="1"/>
    <col min="7973" max="7973" width="5.75" customWidth="1"/>
    <col min="7974" max="7974" width="10.125" customWidth="1"/>
    <col min="7975" max="7975" width="12.5" customWidth="1"/>
    <col min="7976" max="7976" width="5" bestFit="1" customWidth="1"/>
    <col min="7977" max="7977" width="12.125" customWidth="1"/>
    <col min="7978" max="7978" width="5" customWidth="1"/>
    <col min="7979" max="7979" width="12.5" bestFit="1" customWidth="1"/>
    <col min="7980" max="7980" width="5.875" customWidth="1"/>
    <col min="7981" max="7988" width="0" hidden="1" customWidth="1"/>
    <col min="7990" max="7991" width="0" hidden="1" customWidth="1"/>
    <col min="8193" max="8193" width="45.75" customWidth="1"/>
    <col min="8194" max="8194" width="11.625" customWidth="1"/>
    <col min="8195" max="8195" width="7.25" customWidth="1"/>
    <col min="8196" max="8196" width="11.625" customWidth="1"/>
    <col min="8197" max="8197" width="7.625" customWidth="1"/>
    <col min="8198" max="8198" width="11.625" customWidth="1"/>
    <col min="8199" max="8199" width="6.5" customWidth="1"/>
    <col min="8200" max="8200" width="11.625" customWidth="1"/>
    <col min="8201" max="8201" width="6.5" customWidth="1"/>
    <col min="8202" max="8202" width="13.25" customWidth="1"/>
    <col min="8203" max="8203" width="7.75" customWidth="1"/>
    <col min="8204" max="8204" width="12" customWidth="1"/>
    <col min="8205" max="8205" width="7.875" customWidth="1"/>
    <col min="8206" max="8206" width="15" customWidth="1"/>
    <col min="8207" max="8207" width="8" customWidth="1"/>
    <col min="8208" max="8208" width="14" customWidth="1"/>
    <col min="8209" max="8209" width="8.75" customWidth="1"/>
    <col min="8210" max="8210" width="13" customWidth="1"/>
    <col min="8211" max="8211" width="8" customWidth="1"/>
    <col min="8212" max="8212" width="10.25" customWidth="1"/>
    <col min="8213" max="8213" width="6" customWidth="1"/>
    <col min="8214" max="8214" width="12.75" customWidth="1"/>
    <col min="8215" max="8215" width="9.375" customWidth="1"/>
    <col min="8216" max="8216" width="12.5" customWidth="1"/>
    <col min="8217" max="8217" width="8" customWidth="1"/>
    <col min="8218" max="8218" width="13.25" customWidth="1"/>
    <col min="8219" max="8219" width="7.75" customWidth="1"/>
    <col min="8220" max="8220" width="11.625" customWidth="1"/>
    <col min="8221" max="8221" width="6" customWidth="1"/>
    <col min="8222" max="8222" width="14.5" customWidth="1"/>
    <col min="8223" max="8223" width="6.5" customWidth="1"/>
    <col min="8224" max="8224" width="13.875" customWidth="1"/>
    <col min="8225" max="8225" width="6.5" customWidth="1"/>
    <col min="8226" max="8226" width="11.25" customWidth="1"/>
    <col min="8227" max="8227" width="13.875" bestFit="1" customWidth="1"/>
    <col min="8228" max="8228" width="12.5" bestFit="1" customWidth="1"/>
    <col min="8229" max="8229" width="5.75" customWidth="1"/>
    <col min="8230" max="8230" width="10.125" customWidth="1"/>
    <col min="8231" max="8231" width="12.5" customWidth="1"/>
    <col min="8232" max="8232" width="5" bestFit="1" customWidth="1"/>
    <col min="8233" max="8233" width="12.125" customWidth="1"/>
    <col min="8234" max="8234" width="5" customWidth="1"/>
    <col min="8235" max="8235" width="12.5" bestFit="1" customWidth="1"/>
    <col min="8236" max="8236" width="5.875" customWidth="1"/>
    <col min="8237" max="8244" width="0" hidden="1" customWidth="1"/>
    <col min="8246" max="8247" width="0" hidden="1" customWidth="1"/>
    <col min="8449" max="8449" width="45.75" customWidth="1"/>
    <col min="8450" max="8450" width="11.625" customWidth="1"/>
    <col min="8451" max="8451" width="7.25" customWidth="1"/>
    <col min="8452" max="8452" width="11.625" customWidth="1"/>
    <col min="8453" max="8453" width="7.625" customWidth="1"/>
    <col min="8454" max="8454" width="11.625" customWidth="1"/>
    <col min="8455" max="8455" width="6.5" customWidth="1"/>
    <col min="8456" max="8456" width="11.625" customWidth="1"/>
    <col min="8457" max="8457" width="6.5" customWidth="1"/>
    <col min="8458" max="8458" width="13.25" customWidth="1"/>
    <col min="8459" max="8459" width="7.75" customWidth="1"/>
    <col min="8460" max="8460" width="12" customWidth="1"/>
    <col min="8461" max="8461" width="7.875" customWidth="1"/>
    <col min="8462" max="8462" width="15" customWidth="1"/>
    <col min="8463" max="8463" width="8" customWidth="1"/>
    <col min="8464" max="8464" width="14" customWidth="1"/>
    <col min="8465" max="8465" width="8.75" customWidth="1"/>
    <col min="8466" max="8466" width="13" customWidth="1"/>
    <col min="8467" max="8467" width="8" customWidth="1"/>
    <col min="8468" max="8468" width="10.25" customWidth="1"/>
    <col min="8469" max="8469" width="6" customWidth="1"/>
    <col min="8470" max="8470" width="12.75" customWidth="1"/>
    <col min="8471" max="8471" width="9.375" customWidth="1"/>
    <col min="8472" max="8472" width="12.5" customWidth="1"/>
    <col min="8473" max="8473" width="8" customWidth="1"/>
    <col min="8474" max="8474" width="13.25" customWidth="1"/>
    <col min="8475" max="8475" width="7.75" customWidth="1"/>
    <col min="8476" max="8476" width="11.625" customWidth="1"/>
    <col min="8477" max="8477" width="6" customWidth="1"/>
    <col min="8478" max="8478" width="14.5" customWidth="1"/>
    <col min="8479" max="8479" width="6.5" customWidth="1"/>
    <col min="8480" max="8480" width="13.875" customWidth="1"/>
    <col min="8481" max="8481" width="6.5" customWidth="1"/>
    <col min="8482" max="8482" width="11.25" customWidth="1"/>
    <col min="8483" max="8483" width="13.875" bestFit="1" customWidth="1"/>
    <col min="8484" max="8484" width="12.5" bestFit="1" customWidth="1"/>
    <col min="8485" max="8485" width="5.75" customWidth="1"/>
    <col min="8486" max="8486" width="10.125" customWidth="1"/>
    <col min="8487" max="8487" width="12.5" customWidth="1"/>
    <col min="8488" max="8488" width="5" bestFit="1" customWidth="1"/>
    <col min="8489" max="8489" width="12.125" customWidth="1"/>
    <col min="8490" max="8490" width="5" customWidth="1"/>
    <col min="8491" max="8491" width="12.5" bestFit="1" customWidth="1"/>
    <col min="8492" max="8492" width="5.875" customWidth="1"/>
    <col min="8493" max="8500" width="0" hidden="1" customWidth="1"/>
    <col min="8502" max="8503" width="0" hidden="1" customWidth="1"/>
    <col min="8705" max="8705" width="45.75" customWidth="1"/>
    <col min="8706" max="8706" width="11.625" customWidth="1"/>
    <col min="8707" max="8707" width="7.25" customWidth="1"/>
    <col min="8708" max="8708" width="11.625" customWidth="1"/>
    <col min="8709" max="8709" width="7.625" customWidth="1"/>
    <col min="8710" max="8710" width="11.625" customWidth="1"/>
    <col min="8711" max="8711" width="6.5" customWidth="1"/>
    <col min="8712" max="8712" width="11.625" customWidth="1"/>
    <col min="8713" max="8713" width="6.5" customWidth="1"/>
    <col min="8714" max="8714" width="13.25" customWidth="1"/>
    <col min="8715" max="8715" width="7.75" customWidth="1"/>
    <col min="8716" max="8716" width="12" customWidth="1"/>
    <col min="8717" max="8717" width="7.875" customWidth="1"/>
    <col min="8718" max="8718" width="15" customWidth="1"/>
    <col min="8719" max="8719" width="8" customWidth="1"/>
    <col min="8720" max="8720" width="14" customWidth="1"/>
    <col min="8721" max="8721" width="8.75" customWidth="1"/>
    <col min="8722" max="8722" width="13" customWidth="1"/>
    <col min="8723" max="8723" width="8" customWidth="1"/>
    <col min="8724" max="8724" width="10.25" customWidth="1"/>
    <col min="8725" max="8725" width="6" customWidth="1"/>
    <col min="8726" max="8726" width="12.75" customWidth="1"/>
    <col min="8727" max="8727" width="9.375" customWidth="1"/>
    <col min="8728" max="8728" width="12.5" customWidth="1"/>
    <col min="8729" max="8729" width="8" customWidth="1"/>
    <col min="8730" max="8730" width="13.25" customWidth="1"/>
    <col min="8731" max="8731" width="7.75" customWidth="1"/>
    <col min="8732" max="8732" width="11.625" customWidth="1"/>
    <col min="8733" max="8733" width="6" customWidth="1"/>
    <col min="8734" max="8734" width="14.5" customWidth="1"/>
    <col min="8735" max="8735" width="6.5" customWidth="1"/>
    <col min="8736" max="8736" width="13.875" customWidth="1"/>
    <col min="8737" max="8737" width="6.5" customWidth="1"/>
    <col min="8738" max="8738" width="11.25" customWidth="1"/>
    <col min="8739" max="8739" width="13.875" bestFit="1" customWidth="1"/>
    <col min="8740" max="8740" width="12.5" bestFit="1" customWidth="1"/>
    <col min="8741" max="8741" width="5.75" customWidth="1"/>
    <col min="8742" max="8742" width="10.125" customWidth="1"/>
    <col min="8743" max="8743" width="12.5" customWidth="1"/>
    <col min="8744" max="8744" width="5" bestFit="1" customWidth="1"/>
    <col min="8745" max="8745" width="12.125" customWidth="1"/>
    <col min="8746" max="8746" width="5" customWidth="1"/>
    <col min="8747" max="8747" width="12.5" bestFit="1" customWidth="1"/>
    <col min="8748" max="8748" width="5.875" customWidth="1"/>
    <col min="8749" max="8756" width="0" hidden="1" customWidth="1"/>
    <col min="8758" max="8759" width="0" hidden="1" customWidth="1"/>
    <col min="8961" max="8961" width="45.75" customWidth="1"/>
    <col min="8962" max="8962" width="11.625" customWidth="1"/>
    <col min="8963" max="8963" width="7.25" customWidth="1"/>
    <col min="8964" max="8964" width="11.625" customWidth="1"/>
    <col min="8965" max="8965" width="7.625" customWidth="1"/>
    <col min="8966" max="8966" width="11.625" customWidth="1"/>
    <col min="8967" max="8967" width="6.5" customWidth="1"/>
    <col min="8968" max="8968" width="11.625" customWidth="1"/>
    <col min="8969" max="8969" width="6.5" customWidth="1"/>
    <col min="8970" max="8970" width="13.25" customWidth="1"/>
    <col min="8971" max="8971" width="7.75" customWidth="1"/>
    <col min="8972" max="8972" width="12" customWidth="1"/>
    <col min="8973" max="8973" width="7.875" customWidth="1"/>
    <col min="8974" max="8974" width="15" customWidth="1"/>
    <col min="8975" max="8975" width="8" customWidth="1"/>
    <col min="8976" max="8976" width="14" customWidth="1"/>
    <col min="8977" max="8977" width="8.75" customWidth="1"/>
    <col min="8978" max="8978" width="13" customWidth="1"/>
    <col min="8979" max="8979" width="8" customWidth="1"/>
    <col min="8980" max="8980" width="10.25" customWidth="1"/>
    <col min="8981" max="8981" width="6" customWidth="1"/>
    <col min="8982" max="8982" width="12.75" customWidth="1"/>
    <col min="8983" max="8983" width="9.375" customWidth="1"/>
    <col min="8984" max="8984" width="12.5" customWidth="1"/>
    <col min="8985" max="8985" width="8" customWidth="1"/>
    <col min="8986" max="8986" width="13.25" customWidth="1"/>
    <col min="8987" max="8987" width="7.75" customWidth="1"/>
    <col min="8988" max="8988" width="11.625" customWidth="1"/>
    <col min="8989" max="8989" width="6" customWidth="1"/>
    <col min="8990" max="8990" width="14.5" customWidth="1"/>
    <col min="8991" max="8991" width="6.5" customWidth="1"/>
    <col min="8992" max="8992" width="13.875" customWidth="1"/>
    <col min="8993" max="8993" width="6.5" customWidth="1"/>
    <col min="8994" max="8994" width="11.25" customWidth="1"/>
    <col min="8995" max="8995" width="13.875" bestFit="1" customWidth="1"/>
    <col min="8996" max="8996" width="12.5" bestFit="1" customWidth="1"/>
    <col min="8997" max="8997" width="5.75" customWidth="1"/>
    <col min="8998" max="8998" width="10.125" customWidth="1"/>
    <col min="8999" max="8999" width="12.5" customWidth="1"/>
    <col min="9000" max="9000" width="5" bestFit="1" customWidth="1"/>
    <col min="9001" max="9001" width="12.125" customWidth="1"/>
    <col min="9002" max="9002" width="5" customWidth="1"/>
    <col min="9003" max="9003" width="12.5" bestFit="1" customWidth="1"/>
    <col min="9004" max="9004" width="5.875" customWidth="1"/>
    <col min="9005" max="9012" width="0" hidden="1" customWidth="1"/>
    <col min="9014" max="9015" width="0" hidden="1" customWidth="1"/>
    <col min="9217" max="9217" width="45.75" customWidth="1"/>
    <col min="9218" max="9218" width="11.625" customWidth="1"/>
    <col min="9219" max="9219" width="7.25" customWidth="1"/>
    <col min="9220" max="9220" width="11.625" customWidth="1"/>
    <col min="9221" max="9221" width="7.625" customWidth="1"/>
    <col min="9222" max="9222" width="11.625" customWidth="1"/>
    <col min="9223" max="9223" width="6.5" customWidth="1"/>
    <col min="9224" max="9224" width="11.625" customWidth="1"/>
    <col min="9225" max="9225" width="6.5" customWidth="1"/>
    <col min="9226" max="9226" width="13.25" customWidth="1"/>
    <col min="9227" max="9227" width="7.75" customWidth="1"/>
    <col min="9228" max="9228" width="12" customWidth="1"/>
    <col min="9229" max="9229" width="7.875" customWidth="1"/>
    <col min="9230" max="9230" width="15" customWidth="1"/>
    <col min="9231" max="9231" width="8" customWidth="1"/>
    <col min="9232" max="9232" width="14" customWidth="1"/>
    <col min="9233" max="9233" width="8.75" customWidth="1"/>
    <col min="9234" max="9234" width="13" customWidth="1"/>
    <col min="9235" max="9235" width="8" customWidth="1"/>
    <col min="9236" max="9236" width="10.25" customWidth="1"/>
    <col min="9237" max="9237" width="6" customWidth="1"/>
    <col min="9238" max="9238" width="12.75" customWidth="1"/>
    <col min="9239" max="9239" width="9.375" customWidth="1"/>
    <col min="9240" max="9240" width="12.5" customWidth="1"/>
    <col min="9241" max="9241" width="8" customWidth="1"/>
    <col min="9242" max="9242" width="13.25" customWidth="1"/>
    <col min="9243" max="9243" width="7.75" customWidth="1"/>
    <col min="9244" max="9244" width="11.625" customWidth="1"/>
    <col min="9245" max="9245" width="6" customWidth="1"/>
    <col min="9246" max="9246" width="14.5" customWidth="1"/>
    <col min="9247" max="9247" width="6.5" customWidth="1"/>
    <col min="9248" max="9248" width="13.875" customWidth="1"/>
    <col min="9249" max="9249" width="6.5" customWidth="1"/>
    <col min="9250" max="9250" width="11.25" customWidth="1"/>
    <col min="9251" max="9251" width="13.875" bestFit="1" customWidth="1"/>
    <col min="9252" max="9252" width="12.5" bestFit="1" customWidth="1"/>
    <col min="9253" max="9253" width="5.75" customWidth="1"/>
    <col min="9254" max="9254" width="10.125" customWidth="1"/>
    <col min="9255" max="9255" width="12.5" customWidth="1"/>
    <col min="9256" max="9256" width="5" bestFit="1" customWidth="1"/>
    <col min="9257" max="9257" width="12.125" customWidth="1"/>
    <col min="9258" max="9258" width="5" customWidth="1"/>
    <col min="9259" max="9259" width="12.5" bestFit="1" customWidth="1"/>
    <col min="9260" max="9260" width="5.875" customWidth="1"/>
    <col min="9261" max="9268" width="0" hidden="1" customWidth="1"/>
    <col min="9270" max="9271" width="0" hidden="1" customWidth="1"/>
    <col min="9473" max="9473" width="45.75" customWidth="1"/>
    <col min="9474" max="9474" width="11.625" customWidth="1"/>
    <col min="9475" max="9475" width="7.25" customWidth="1"/>
    <col min="9476" max="9476" width="11.625" customWidth="1"/>
    <col min="9477" max="9477" width="7.625" customWidth="1"/>
    <col min="9478" max="9478" width="11.625" customWidth="1"/>
    <col min="9479" max="9479" width="6.5" customWidth="1"/>
    <col min="9480" max="9480" width="11.625" customWidth="1"/>
    <col min="9481" max="9481" width="6.5" customWidth="1"/>
    <col min="9482" max="9482" width="13.25" customWidth="1"/>
    <col min="9483" max="9483" width="7.75" customWidth="1"/>
    <col min="9484" max="9484" width="12" customWidth="1"/>
    <col min="9485" max="9485" width="7.875" customWidth="1"/>
    <col min="9486" max="9486" width="15" customWidth="1"/>
    <col min="9487" max="9487" width="8" customWidth="1"/>
    <col min="9488" max="9488" width="14" customWidth="1"/>
    <col min="9489" max="9489" width="8.75" customWidth="1"/>
    <col min="9490" max="9490" width="13" customWidth="1"/>
    <col min="9491" max="9491" width="8" customWidth="1"/>
    <col min="9492" max="9492" width="10.25" customWidth="1"/>
    <col min="9493" max="9493" width="6" customWidth="1"/>
    <col min="9494" max="9494" width="12.75" customWidth="1"/>
    <col min="9495" max="9495" width="9.375" customWidth="1"/>
    <col min="9496" max="9496" width="12.5" customWidth="1"/>
    <col min="9497" max="9497" width="8" customWidth="1"/>
    <col min="9498" max="9498" width="13.25" customWidth="1"/>
    <col min="9499" max="9499" width="7.75" customWidth="1"/>
    <col min="9500" max="9500" width="11.625" customWidth="1"/>
    <col min="9501" max="9501" width="6" customWidth="1"/>
    <col min="9502" max="9502" width="14.5" customWidth="1"/>
    <col min="9503" max="9503" width="6.5" customWidth="1"/>
    <col min="9504" max="9504" width="13.875" customWidth="1"/>
    <col min="9505" max="9505" width="6.5" customWidth="1"/>
    <col min="9506" max="9506" width="11.25" customWidth="1"/>
    <col min="9507" max="9507" width="13.875" bestFit="1" customWidth="1"/>
    <col min="9508" max="9508" width="12.5" bestFit="1" customWidth="1"/>
    <col min="9509" max="9509" width="5.75" customWidth="1"/>
    <col min="9510" max="9510" width="10.125" customWidth="1"/>
    <col min="9511" max="9511" width="12.5" customWidth="1"/>
    <col min="9512" max="9512" width="5" bestFit="1" customWidth="1"/>
    <col min="9513" max="9513" width="12.125" customWidth="1"/>
    <col min="9514" max="9514" width="5" customWidth="1"/>
    <col min="9515" max="9515" width="12.5" bestFit="1" customWidth="1"/>
    <col min="9516" max="9516" width="5.875" customWidth="1"/>
    <col min="9517" max="9524" width="0" hidden="1" customWidth="1"/>
    <col min="9526" max="9527" width="0" hidden="1" customWidth="1"/>
    <col min="9729" max="9729" width="45.75" customWidth="1"/>
    <col min="9730" max="9730" width="11.625" customWidth="1"/>
    <col min="9731" max="9731" width="7.25" customWidth="1"/>
    <col min="9732" max="9732" width="11.625" customWidth="1"/>
    <col min="9733" max="9733" width="7.625" customWidth="1"/>
    <col min="9734" max="9734" width="11.625" customWidth="1"/>
    <col min="9735" max="9735" width="6.5" customWidth="1"/>
    <col min="9736" max="9736" width="11.625" customWidth="1"/>
    <col min="9737" max="9737" width="6.5" customWidth="1"/>
    <col min="9738" max="9738" width="13.25" customWidth="1"/>
    <col min="9739" max="9739" width="7.75" customWidth="1"/>
    <col min="9740" max="9740" width="12" customWidth="1"/>
    <col min="9741" max="9741" width="7.875" customWidth="1"/>
    <col min="9742" max="9742" width="15" customWidth="1"/>
    <col min="9743" max="9743" width="8" customWidth="1"/>
    <col min="9744" max="9744" width="14" customWidth="1"/>
    <col min="9745" max="9745" width="8.75" customWidth="1"/>
    <col min="9746" max="9746" width="13" customWidth="1"/>
    <col min="9747" max="9747" width="8" customWidth="1"/>
    <col min="9748" max="9748" width="10.25" customWidth="1"/>
    <col min="9749" max="9749" width="6" customWidth="1"/>
    <col min="9750" max="9750" width="12.75" customWidth="1"/>
    <col min="9751" max="9751" width="9.375" customWidth="1"/>
    <col min="9752" max="9752" width="12.5" customWidth="1"/>
    <col min="9753" max="9753" width="8" customWidth="1"/>
    <col min="9754" max="9754" width="13.25" customWidth="1"/>
    <col min="9755" max="9755" width="7.75" customWidth="1"/>
    <col min="9756" max="9756" width="11.625" customWidth="1"/>
    <col min="9757" max="9757" width="6" customWidth="1"/>
    <col min="9758" max="9758" width="14.5" customWidth="1"/>
    <col min="9759" max="9759" width="6.5" customWidth="1"/>
    <col min="9760" max="9760" width="13.875" customWidth="1"/>
    <col min="9761" max="9761" width="6.5" customWidth="1"/>
    <col min="9762" max="9762" width="11.25" customWidth="1"/>
    <col min="9763" max="9763" width="13.875" bestFit="1" customWidth="1"/>
    <col min="9764" max="9764" width="12.5" bestFit="1" customWidth="1"/>
    <col min="9765" max="9765" width="5.75" customWidth="1"/>
    <col min="9766" max="9766" width="10.125" customWidth="1"/>
    <col min="9767" max="9767" width="12.5" customWidth="1"/>
    <col min="9768" max="9768" width="5" bestFit="1" customWidth="1"/>
    <col min="9769" max="9769" width="12.125" customWidth="1"/>
    <col min="9770" max="9770" width="5" customWidth="1"/>
    <col min="9771" max="9771" width="12.5" bestFit="1" customWidth="1"/>
    <col min="9772" max="9772" width="5.875" customWidth="1"/>
    <col min="9773" max="9780" width="0" hidden="1" customWidth="1"/>
    <col min="9782" max="9783" width="0" hidden="1" customWidth="1"/>
    <col min="9985" max="9985" width="45.75" customWidth="1"/>
    <col min="9986" max="9986" width="11.625" customWidth="1"/>
    <col min="9987" max="9987" width="7.25" customWidth="1"/>
    <col min="9988" max="9988" width="11.625" customWidth="1"/>
    <col min="9989" max="9989" width="7.625" customWidth="1"/>
    <col min="9990" max="9990" width="11.625" customWidth="1"/>
    <col min="9991" max="9991" width="6.5" customWidth="1"/>
    <col min="9992" max="9992" width="11.625" customWidth="1"/>
    <col min="9993" max="9993" width="6.5" customWidth="1"/>
    <col min="9994" max="9994" width="13.25" customWidth="1"/>
    <col min="9995" max="9995" width="7.75" customWidth="1"/>
    <col min="9996" max="9996" width="12" customWidth="1"/>
    <col min="9997" max="9997" width="7.875" customWidth="1"/>
    <col min="9998" max="9998" width="15" customWidth="1"/>
    <col min="9999" max="9999" width="8" customWidth="1"/>
    <col min="10000" max="10000" width="14" customWidth="1"/>
    <col min="10001" max="10001" width="8.75" customWidth="1"/>
    <col min="10002" max="10002" width="13" customWidth="1"/>
    <col min="10003" max="10003" width="8" customWidth="1"/>
    <col min="10004" max="10004" width="10.25" customWidth="1"/>
    <col min="10005" max="10005" width="6" customWidth="1"/>
    <col min="10006" max="10006" width="12.75" customWidth="1"/>
    <col min="10007" max="10007" width="9.375" customWidth="1"/>
    <col min="10008" max="10008" width="12.5" customWidth="1"/>
    <col min="10009" max="10009" width="8" customWidth="1"/>
    <col min="10010" max="10010" width="13.25" customWidth="1"/>
    <col min="10011" max="10011" width="7.75" customWidth="1"/>
    <col min="10012" max="10012" width="11.625" customWidth="1"/>
    <col min="10013" max="10013" width="6" customWidth="1"/>
    <col min="10014" max="10014" width="14.5" customWidth="1"/>
    <col min="10015" max="10015" width="6.5" customWidth="1"/>
    <col min="10016" max="10016" width="13.875" customWidth="1"/>
    <col min="10017" max="10017" width="6.5" customWidth="1"/>
    <col min="10018" max="10018" width="11.25" customWidth="1"/>
    <col min="10019" max="10019" width="13.875" bestFit="1" customWidth="1"/>
    <col min="10020" max="10020" width="12.5" bestFit="1" customWidth="1"/>
    <col min="10021" max="10021" width="5.75" customWidth="1"/>
    <col min="10022" max="10022" width="10.125" customWidth="1"/>
    <col min="10023" max="10023" width="12.5" customWidth="1"/>
    <col min="10024" max="10024" width="5" bestFit="1" customWidth="1"/>
    <col min="10025" max="10025" width="12.125" customWidth="1"/>
    <col min="10026" max="10026" width="5" customWidth="1"/>
    <col min="10027" max="10027" width="12.5" bestFit="1" customWidth="1"/>
    <col min="10028" max="10028" width="5.875" customWidth="1"/>
    <col min="10029" max="10036" width="0" hidden="1" customWidth="1"/>
    <col min="10038" max="10039" width="0" hidden="1" customWidth="1"/>
    <col min="10241" max="10241" width="45.75" customWidth="1"/>
    <col min="10242" max="10242" width="11.625" customWidth="1"/>
    <col min="10243" max="10243" width="7.25" customWidth="1"/>
    <col min="10244" max="10244" width="11.625" customWidth="1"/>
    <col min="10245" max="10245" width="7.625" customWidth="1"/>
    <col min="10246" max="10246" width="11.625" customWidth="1"/>
    <col min="10247" max="10247" width="6.5" customWidth="1"/>
    <col min="10248" max="10248" width="11.625" customWidth="1"/>
    <col min="10249" max="10249" width="6.5" customWidth="1"/>
    <col min="10250" max="10250" width="13.25" customWidth="1"/>
    <col min="10251" max="10251" width="7.75" customWidth="1"/>
    <col min="10252" max="10252" width="12" customWidth="1"/>
    <col min="10253" max="10253" width="7.875" customWidth="1"/>
    <col min="10254" max="10254" width="15" customWidth="1"/>
    <col min="10255" max="10255" width="8" customWidth="1"/>
    <col min="10256" max="10256" width="14" customWidth="1"/>
    <col min="10257" max="10257" width="8.75" customWidth="1"/>
    <col min="10258" max="10258" width="13" customWidth="1"/>
    <col min="10259" max="10259" width="8" customWidth="1"/>
    <col min="10260" max="10260" width="10.25" customWidth="1"/>
    <col min="10261" max="10261" width="6" customWidth="1"/>
    <col min="10262" max="10262" width="12.75" customWidth="1"/>
    <col min="10263" max="10263" width="9.375" customWidth="1"/>
    <col min="10264" max="10264" width="12.5" customWidth="1"/>
    <col min="10265" max="10265" width="8" customWidth="1"/>
    <col min="10266" max="10266" width="13.25" customWidth="1"/>
    <col min="10267" max="10267" width="7.75" customWidth="1"/>
    <col min="10268" max="10268" width="11.625" customWidth="1"/>
    <col min="10269" max="10269" width="6" customWidth="1"/>
    <col min="10270" max="10270" width="14.5" customWidth="1"/>
    <col min="10271" max="10271" width="6.5" customWidth="1"/>
    <col min="10272" max="10272" width="13.875" customWidth="1"/>
    <col min="10273" max="10273" width="6.5" customWidth="1"/>
    <col min="10274" max="10274" width="11.25" customWidth="1"/>
    <col min="10275" max="10275" width="13.875" bestFit="1" customWidth="1"/>
    <col min="10276" max="10276" width="12.5" bestFit="1" customWidth="1"/>
    <col min="10277" max="10277" width="5.75" customWidth="1"/>
    <col min="10278" max="10278" width="10.125" customWidth="1"/>
    <col min="10279" max="10279" width="12.5" customWidth="1"/>
    <col min="10280" max="10280" width="5" bestFit="1" customWidth="1"/>
    <col min="10281" max="10281" width="12.125" customWidth="1"/>
    <col min="10282" max="10282" width="5" customWidth="1"/>
    <col min="10283" max="10283" width="12.5" bestFit="1" customWidth="1"/>
    <col min="10284" max="10284" width="5.875" customWidth="1"/>
    <col min="10285" max="10292" width="0" hidden="1" customWidth="1"/>
    <col min="10294" max="10295" width="0" hidden="1" customWidth="1"/>
    <col min="10497" max="10497" width="45.75" customWidth="1"/>
    <col min="10498" max="10498" width="11.625" customWidth="1"/>
    <col min="10499" max="10499" width="7.25" customWidth="1"/>
    <col min="10500" max="10500" width="11.625" customWidth="1"/>
    <col min="10501" max="10501" width="7.625" customWidth="1"/>
    <col min="10502" max="10502" width="11.625" customWidth="1"/>
    <col min="10503" max="10503" width="6.5" customWidth="1"/>
    <col min="10504" max="10504" width="11.625" customWidth="1"/>
    <col min="10505" max="10505" width="6.5" customWidth="1"/>
    <col min="10506" max="10506" width="13.25" customWidth="1"/>
    <col min="10507" max="10507" width="7.75" customWidth="1"/>
    <col min="10508" max="10508" width="12" customWidth="1"/>
    <col min="10509" max="10509" width="7.875" customWidth="1"/>
    <col min="10510" max="10510" width="15" customWidth="1"/>
    <col min="10511" max="10511" width="8" customWidth="1"/>
    <col min="10512" max="10512" width="14" customWidth="1"/>
    <col min="10513" max="10513" width="8.75" customWidth="1"/>
    <col min="10514" max="10514" width="13" customWidth="1"/>
    <col min="10515" max="10515" width="8" customWidth="1"/>
    <col min="10516" max="10516" width="10.25" customWidth="1"/>
    <col min="10517" max="10517" width="6" customWidth="1"/>
    <col min="10518" max="10518" width="12.75" customWidth="1"/>
    <col min="10519" max="10519" width="9.375" customWidth="1"/>
    <col min="10520" max="10520" width="12.5" customWidth="1"/>
    <col min="10521" max="10521" width="8" customWidth="1"/>
    <col min="10522" max="10522" width="13.25" customWidth="1"/>
    <col min="10523" max="10523" width="7.75" customWidth="1"/>
    <col min="10524" max="10524" width="11.625" customWidth="1"/>
    <col min="10525" max="10525" width="6" customWidth="1"/>
    <col min="10526" max="10526" width="14.5" customWidth="1"/>
    <col min="10527" max="10527" width="6.5" customWidth="1"/>
    <col min="10528" max="10528" width="13.875" customWidth="1"/>
    <col min="10529" max="10529" width="6.5" customWidth="1"/>
    <col min="10530" max="10530" width="11.25" customWidth="1"/>
    <col min="10531" max="10531" width="13.875" bestFit="1" customWidth="1"/>
    <col min="10532" max="10532" width="12.5" bestFit="1" customWidth="1"/>
    <col min="10533" max="10533" width="5.75" customWidth="1"/>
    <col min="10534" max="10534" width="10.125" customWidth="1"/>
    <col min="10535" max="10535" width="12.5" customWidth="1"/>
    <col min="10536" max="10536" width="5" bestFit="1" customWidth="1"/>
    <col min="10537" max="10537" width="12.125" customWidth="1"/>
    <col min="10538" max="10538" width="5" customWidth="1"/>
    <col min="10539" max="10539" width="12.5" bestFit="1" customWidth="1"/>
    <col min="10540" max="10540" width="5.875" customWidth="1"/>
    <col min="10541" max="10548" width="0" hidden="1" customWidth="1"/>
    <col min="10550" max="10551" width="0" hidden="1" customWidth="1"/>
    <col min="10753" max="10753" width="45.75" customWidth="1"/>
    <col min="10754" max="10754" width="11.625" customWidth="1"/>
    <col min="10755" max="10755" width="7.25" customWidth="1"/>
    <col min="10756" max="10756" width="11.625" customWidth="1"/>
    <col min="10757" max="10757" width="7.625" customWidth="1"/>
    <col min="10758" max="10758" width="11.625" customWidth="1"/>
    <col min="10759" max="10759" width="6.5" customWidth="1"/>
    <col min="10760" max="10760" width="11.625" customWidth="1"/>
    <col min="10761" max="10761" width="6.5" customWidth="1"/>
    <col min="10762" max="10762" width="13.25" customWidth="1"/>
    <col min="10763" max="10763" width="7.75" customWidth="1"/>
    <col min="10764" max="10764" width="12" customWidth="1"/>
    <col min="10765" max="10765" width="7.875" customWidth="1"/>
    <col min="10766" max="10766" width="15" customWidth="1"/>
    <col min="10767" max="10767" width="8" customWidth="1"/>
    <col min="10768" max="10768" width="14" customWidth="1"/>
    <col min="10769" max="10769" width="8.75" customWidth="1"/>
    <col min="10770" max="10770" width="13" customWidth="1"/>
    <col min="10771" max="10771" width="8" customWidth="1"/>
    <col min="10772" max="10772" width="10.25" customWidth="1"/>
    <col min="10773" max="10773" width="6" customWidth="1"/>
    <col min="10774" max="10774" width="12.75" customWidth="1"/>
    <col min="10775" max="10775" width="9.375" customWidth="1"/>
    <col min="10776" max="10776" width="12.5" customWidth="1"/>
    <col min="10777" max="10777" width="8" customWidth="1"/>
    <col min="10778" max="10778" width="13.25" customWidth="1"/>
    <col min="10779" max="10779" width="7.75" customWidth="1"/>
    <col min="10780" max="10780" width="11.625" customWidth="1"/>
    <col min="10781" max="10781" width="6" customWidth="1"/>
    <col min="10782" max="10782" width="14.5" customWidth="1"/>
    <col min="10783" max="10783" width="6.5" customWidth="1"/>
    <col min="10784" max="10784" width="13.875" customWidth="1"/>
    <col min="10785" max="10785" width="6.5" customWidth="1"/>
    <col min="10786" max="10786" width="11.25" customWidth="1"/>
    <col min="10787" max="10787" width="13.875" bestFit="1" customWidth="1"/>
    <col min="10788" max="10788" width="12.5" bestFit="1" customWidth="1"/>
    <col min="10789" max="10789" width="5.75" customWidth="1"/>
    <col min="10790" max="10790" width="10.125" customWidth="1"/>
    <col min="10791" max="10791" width="12.5" customWidth="1"/>
    <col min="10792" max="10792" width="5" bestFit="1" customWidth="1"/>
    <col min="10793" max="10793" width="12.125" customWidth="1"/>
    <col min="10794" max="10794" width="5" customWidth="1"/>
    <col min="10795" max="10795" width="12.5" bestFit="1" customWidth="1"/>
    <col min="10796" max="10796" width="5.875" customWidth="1"/>
    <col min="10797" max="10804" width="0" hidden="1" customWidth="1"/>
    <col min="10806" max="10807" width="0" hidden="1" customWidth="1"/>
    <col min="11009" max="11009" width="45.75" customWidth="1"/>
    <col min="11010" max="11010" width="11.625" customWidth="1"/>
    <col min="11011" max="11011" width="7.25" customWidth="1"/>
    <col min="11012" max="11012" width="11.625" customWidth="1"/>
    <col min="11013" max="11013" width="7.625" customWidth="1"/>
    <col min="11014" max="11014" width="11.625" customWidth="1"/>
    <col min="11015" max="11015" width="6.5" customWidth="1"/>
    <col min="11016" max="11016" width="11.625" customWidth="1"/>
    <col min="11017" max="11017" width="6.5" customWidth="1"/>
    <col min="11018" max="11018" width="13.25" customWidth="1"/>
    <col min="11019" max="11019" width="7.75" customWidth="1"/>
    <col min="11020" max="11020" width="12" customWidth="1"/>
    <col min="11021" max="11021" width="7.875" customWidth="1"/>
    <col min="11022" max="11022" width="15" customWidth="1"/>
    <col min="11023" max="11023" width="8" customWidth="1"/>
    <col min="11024" max="11024" width="14" customWidth="1"/>
    <col min="11025" max="11025" width="8.75" customWidth="1"/>
    <col min="11026" max="11026" width="13" customWidth="1"/>
    <col min="11027" max="11027" width="8" customWidth="1"/>
    <col min="11028" max="11028" width="10.25" customWidth="1"/>
    <col min="11029" max="11029" width="6" customWidth="1"/>
    <col min="11030" max="11030" width="12.75" customWidth="1"/>
    <col min="11031" max="11031" width="9.375" customWidth="1"/>
    <col min="11032" max="11032" width="12.5" customWidth="1"/>
    <col min="11033" max="11033" width="8" customWidth="1"/>
    <col min="11034" max="11034" width="13.25" customWidth="1"/>
    <col min="11035" max="11035" width="7.75" customWidth="1"/>
    <col min="11036" max="11036" width="11.625" customWidth="1"/>
    <col min="11037" max="11037" width="6" customWidth="1"/>
    <col min="11038" max="11038" width="14.5" customWidth="1"/>
    <col min="11039" max="11039" width="6.5" customWidth="1"/>
    <col min="11040" max="11040" width="13.875" customWidth="1"/>
    <col min="11041" max="11041" width="6.5" customWidth="1"/>
    <col min="11042" max="11042" width="11.25" customWidth="1"/>
    <col min="11043" max="11043" width="13.875" bestFit="1" customWidth="1"/>
    <col min="11044" max="11044" width="12.5" bestFit="1" customWidth="1"/>
    <col min="11045" max="11045" width="5.75" customWidth="1"/>
    <col min="11046" max="11046" width="10.125" customWidth="1"/>
    <col min="11047" max="11047" width="12.5" customWidth="1"/>
    <col min="11048" max="11048" width="5" bestFit="1" customWidth="1"/>
    <col min="11049" max="11049" width="12.125" customWidth="1"/>
    <col min="11050" max="11050" width="5" customWidth="1"/>
    <col min="11051" max="11051" width="12.5" bestFit="1" customWidth="1"/>
    <col min="11052" max="11052" width="5.875" customWidth="1"/>
    <col min="11053" max="11060" width="0" hidden="1" customWidth="1"/>
    <col min="11062" max="11063" width="0" hidden="1" customWidth="1"/>
    <col min="11265" max="11265" width="45.75" customWidth="1"/>
    <col min="11266" max="11266" width="11.625" customWidth="1"/>
    <col min="11267" max="11267" width="7.25" customWidth="1"/>
    <col min="11268" max="11268" width="11.625" customWidth="1"/>
    <col min="11269" max="11269" width="7.625" customWidth="1"/>
    <col min="11270" max="11270" width="11.625" customWidth="1"/>
    <col min="11271" max="11271" width="6.5" customWidth="1"/>
    <col min="11272" max="11272" width="11.625" customWidth="1"/>
    <col min="11273" max="11273" width="6.5" customWidth="1"/>
    <col min="11274" max="11274" width="13.25" customWidth="1"/>
    <col min="11275" max="11275" width="7.75" customWidth="1"/>
    <col min="11276" max="11276" width="12" customWidth="1"/>
    <col min="11277" max="11277" width="7.875" customWidth="1"/>
    <col min="11278" max="11278" width="15" customWidth="1"/>
    <col min="11279" max="11279" width="8" customWidth="1"/>
    <col min="11280" max="11280" width="14" customWidth="1"/>
    <col min="11281" max="11281" width="8.75" customWidth="1"/>
    <col min="11282" max="11282" width="13" customWidth="1"/>
    <col min="11283" max="11283" width="8" customWidth="1"/>
    <col min="11284" max="11284" width="10.25" customWidth="1"/>
    <col min="11285" max="11285" width="6" customWidth="1"/>
    <col min="11286" max="11286" width="12.75" customWidth="1"/>
    <col min="11287" max="11287" width="9.375" customWidth="1"/>
    <col min="11288" max="11288" width="12.5" customWidth="1"/>
    <col min="11289" max="11289" width="8" customWidth="1"/>
    <col min="11290" max="11290" width="13.25" customWidth="1"/>
    <col min="11291" max="11291" width="7.75" customWidth="1"/>
    <col min="11292" max="11292" width="11.625" customWidth="1"/>
    <col min="11293" max="11293" width="6" customWidth="1"/>
    <col min="11294" max="11294" width="14.5" customWidth="1"/>
    <col min="11295" max="11295" width="6.5" customWidth="1"/>
    <col min="11296" max="11296" width="13.875" customWidth="1"/>
    <col min="11297" max="11297" width="6.5" customWidth="1"/>
    <col min="11298" max="11298" width="11.25" customWidth="1"/>
    <col min="11299" max="11299" width="13.875" bestFit="1" customWidth="1"/>
    <col min="11300" max="11300" width="12.5" bestFit="1" customWidth="1"/>
    <col min="11301" max="11301" width="5.75" customWidth="1"/>
    <col min="11302" max="11302" width="10.125" customWidth="1"/>
    <col min="11303" max="11303" width="12.5" customWidth="1"/>
    <col min="11304" max="11304" width="5" bestFit="1" customWidth="1"/>
    <col min="11305" max="11305" width="12.125" customWidth="1"/>
    <col min="11306" max="11306" width="5" customWidth="1"/>
    <col min="11307" max="11307" width="12.5" bestFit="1" customWidth="1"/>
    <col min="11308" max="11308" width="5.875" customWidth="1"/>
    <col min="11309" max="11316" width="0" hidden="1" customWidth="1"/>
    <col min="11318" max="11319" width="0" hidden="1" customWidth="1"/>
    <col min="11521" max="11521" width="45.75" customWidth="1"/>
    <col min="11522" max="11522" width="11.625" customWidth="1"/>
    <col min="11523" max="11523" width="7.25" customWidth="1"/>
    <col min="11524" max="11524" width="11.625" customWidth="1"/>
    <col min="11525" max="11525" width="7.625" customWidth="1"/>
    <col min="11526" max="11526" width="11.625" customWidth="1"/>
    <col min="11527" max="11527" width="6.5" customWidth="1"/>
    <col min="11528" max="11528" width="11.625" customWidth="1"/>
    <col min="11529" max="11529" width="6.5" customWidth="1"/>
    <col min="11530" max="11530" width="13.25" customWidth="1"/>
    <col min="11531" max="11531" width="7.75" customWidth="1"/>
    <col min="11532" max="11532" width="12" customWidth="1"/>
    <col min="11533" max="11533" width="7.875" customWidth="1"/>
    <col min="11534" max="11534" width="15" customWidth="1"/>
    <col min="11535" max="11535" width="8" customWidth="1"/>
    <col min="11536" max="11536" width="14" customWidth="1"/>
    <col min="11537" max="11537" width="8.75" customWidth="1"/>
    <col min="11538" max="11538" width="13" customWidth="1"/>
    <col min="11539" max="11539" width="8" customWidth="1"/>
    <col min="11540" max="11540" width="10.25" customWidth="1"/>
    <col min="11541" max="11541" width="6" customWidth="1"/>
    <col min="11542" max="11542" width="12.75" customWidth="1"/>
    <col min="11543" max="11543" width="9.375" customWidth="1"/>
    <col min="11544" max="11544" width="12.5" customWidth="1"/>
    <col min="11545" max="11545" width="8" customWidth="1"/>
    <col min="11546" max="11546" width="13.25" customWidth="1"/>
    <col min="11547" max="11547" width="7.75" customWidth="1"/>
    <col min="11548" max="11548" width="11.625" customWidth="1"/>
    <col min="11549" max="11549" width="6" customWidth="1"/>
    <col min="11550" max="11550" width="14.5" customWidth="1"/>
    <col min="11551" max="11551" width="6.5" customWidth="1"/>
    <col min="11552" max="11552" width="13.875" customWidth="1"/>
    <col min="11553" max="11553" width="6.5" customWidth="1"/>
    <col min="11554" max="11554" width="11.25" customWidth="1"/>
    <col min="11555" max="11555" width="13.875" bestFit="1" customWidth="1"/>
    <col min="11556" max="11556" width="12.5" bestFit="1" customWidth="1"/>
    <col min="11557" max="11557" width="5.75" customWidth="1"/>
    <col min="11558" max="11558" width="10.125" customWidth="1"/>
    <col min="11559" max="11559" width="12.5" customWidth="1"/>
    <col min="11560" max="11560" width="5" bestFit="1" customWidth="1"/>
    <col min="11561" max="11561" width="12.125" customWidth="1"/>
    <col min="11562" max="11562" width="5" customWidth="1"/>
    <col min="11563" max="11563" width="12.5" bestFit="1" customWidth="1"/>
    <col min="11564" max="11564" width="5.875" customWidth="1"/>
    <col min="11565" max="11572" width="0" hidden="1" customWidth="1"/>
    <col min="11574" max="11575" width="0" hidden="1" customWidth="1"/>
    <col min="11777" max="11777" width="45.75" customWidth="1"/>
    <col min="11778" max="11778" width="11.625" customWidth="1"/>
    <col min="11779" max="11779" width="7.25" customWidth="1"/>
    <col min="11780" max="11780" width="11.625" customWidth="1"/>
    <col min="11781" max="11781" width="7.625" customWidth="1"/>
    <col min="11782" max="11782" width="11.625" customWidth="1"/>
    <col min="11783" max="11783" width="6.5" customWidth="1"/>
    <col min="11784" max="11784" width="11.625" customWidth="1"/>
    <col min="11785" max="11785" width="6.5" customWidth="1"/>
    <col min="11786" max="11786" width="13.25" customWidth="1"/>
    <col min="11787" max="11787" width="7.75" customWidth="1"/>
    <col min="11788" max="11788" width="12" customWidth="1"/>
    <col min="11789" max="11789" width="7.875" customWidth="1"/>
    <col min="11790" max="11790" width="15" customWidth="1"/>
    <col min="11791" max="11791" width="8" customWidth="1"/>
    <col min="11792" max="11792" width="14" customWidth="1"/>
    <col min="11793" max="11793" width="8.75" customWidth="1"/>
    <col min="11794" max="11794" width="13" customWidth="1"/>
    <col min="11795" max="11795" width="8" customWidth="1"/>
    <col min="11796" max="11796" width="10.25" customWidth="1"/>
    <col min="11797" max="11797" width="6" customWidth="1"/>
    <col min="11798" max="11798" width="12.75" customWidth="1"/>
    <col min="11799" max="11799" width="9.375" customWidth="1"/>
    <col min="11800" max="11800" width="12.5" customWidth="1"/>
    <col min="11801" max="11801" width="8" customWidth="1"/>
    <col min="11802" max="11802" width="13.25" customWidth="1"/>
    <col min="11803" max="11803" width="7.75" customWidth="1"/>
    <col min="11804" max="11804" width="11.625" customWidth="1"/>
    <col min="11805" max="11805" width="6" customWidth="1"/>
    <col min="11806" max="11806" width="14.5" customWidth="1"/>
    <col min="11807" max="11807" width="6.5" customWidth="1"/>
    <col min="11808" max="11808" width="13.875" customWidth="1"/>
    <col min="11809" max="11809" width="6.5" customWidth="1"/>
    <col min="11810" max="11810" width="11.25" customWidth="1"/>
    <col min="11811" max="11811" width="13.875" bestFit="1" customWidth="1"/>
    <col min="11812" max="11812" width="12.5" bestFit="1" customWidth="1"/>
    <col min="11813" max="11813" width="5.75" customWidth="1"/>
    <col min="11814" max="11814" width="10.125" customWidth="1"/>
    <col min="11815" max="11815" width="12.5" customWidth="1"/>
    <col min="11816" max="11816" width="5" bestFit="1" customWidth="1"/>
    <col min="11817" max="11817" width="12.125" customWidth="1"/>
    <col min="11818" max="11818" width="5" customWidth="1"/>
    <col min="11819" max="11819" width="12.5" bestFit="1" customWidth="1"/>
    <col min="11820" max="11820" width="5.875" customWidth="1"/>
    <col min="11821" max="11828" width="0" hidden="1" customWidth="1"/>
    <col min="11830" max="11831" width="0" hidden="1" customWidth="1"/>
    <col min="12033" max="12033" width="45.75" customWidth="1"/>
    <col min="12034" max="12034" width="11.625" customWidth="1"/>
    <col min="12035" max="12035" width="7.25" customWidth="1"/>
    <col min="12036" max="12036" width="11.625" customWidth="1"/>
    <col min="12037" max="12037" width="7.625" customWidth="1"/>
    <col min="12038" max="12038" width="11.625" customWidth="1"/>
    <col min="12039" max="12039" width="6.5" customWidth="1"/>
    <col min="12040" max="12040" width="11.625" customWidth="1"/>
    <col min="12041" max="12041" width="6.5" customWidth="1"/>
    <col min="12042" max="12042" width="13.25" customWidth="1"/>
    <col min="12043" max="12043" width="7.75" customWidth="1"/>
    <col min="12044" max="12044" width="12" customWidth="1"/>
    <col min="12045" max="12045" width="7.875" customWidth="1"/>
    <col min="12046" max="12046" width="15" customWidth="1"/>
    <col min="12047" max="12047" width="8" customWidth="1"/>
    <col min="12048" max="12048" width="14" customWidth="1"/>
    <col min="12049" max="12049" width="8.75" customWidth="1"/>
    <col min="12050" max="12050" width="13" customWidth="1"/>
    <col min="12051" max="12051" width="8" customWidth="1"/>
    <col min="12052" max="12052" width="10.25" customWidth="1"/>
    <col min="12053" max="12053" width="6" customWidth="1"/>
    <col min="12054" max="12054" width="12.75" customWidth="1"/>
    <col min="12055" max="12055" width="9.375" customWidth="1"/>
    <col min="12056" max="12056" width="12.5" customWidth="1"/>
    <col min="12057" max="12057" width="8" customWidth="1"/>
    <col min="12058" max="12058" width="13.25" customWidth="1"/>
    <col min="12059" max="12059" width="7.75" customWidth="1"/>
    <col min="12060" max="12060" width="11.625" customWidth="1"/>
    <col min="12061" max="12061" width="6" customWidth="1"/>
    <col min="12062" max="12062" width="14.5" customWidth="1"/>
    <col min="12063" max="12063" width="6.5" customWidth="1"/>
    <col min="12064" max="12064" width="13.875" customWidth="1"/>
    <col min="12065" max="12065" width="6.5" customWidth="1"/>
    <col min="12066" max="12066" width="11.25" customWidth="1"/>
    <col min="12067" max="12067" width="13.875" bestFit="1" customWidth="1"/>
    <col min="12068" max="12068" width="12.5" bestFit="1" customWidth="1"/>
    <col min="12069" max="12069" width="5.75" customWidth="1"/>
    <col min="12070" max="12070" width="10.125" customWidth="1"/>
    <col min="12071" max="12071" width="12.5" customWidth="1"/>
    <col min="12072" max="12072" width="5" bestFit="1" customWidth="1"/>
    <col min="12073" max="12073" width="12.125" customWidth="1"/>
    <col min="12074" max="12074" width="5" customWidth="1"/>
    <col min="12075" max="12075" width="12.5" bestFit="1" customWidth="1"/>
    <col min="12076" max="12076" width="5.875" customWidth="1"/>
    <col min="12077" max="12084" width="0" hidden="1" customWidth="1"/>
    <col min="12086" max="12087" width="0" hidden="1" customWidth="1"/>
    <col min="12289" max="12289" width="45.75" customWidth="1"/>
    <col min="12290" max="12290" width="11.625" customWidth="1"/>
    <col min="12291" max="12291" width="7.25" customWidth="1"/>
    <col min="12292" max="12292" width="11.625" customWidth="1"/>
    <col min="12293" max="12293" width="7.625" customWidth="1"/>
    <col min="12294" max="12294" width="11.625" customWidth="1"/>
    <col min="12295" max="12295" width="6.5" customWidth="1"/>
    <col min="12296" max="12296" width="11.625" customWidth="1"/>
    <col min="12297" max="12297" width="6.5" customWidth="1"/>
    <col min="12298" max="12298" width="13.25" customWidth="1"/>
    <col min="12299" max="12299" width="7.75" customWidth="1"/>
    <col min="12300" max="12300" width="12" customWidth="1"/>
    <col min="12301" max="12301" width="7.875" customWidth="1"/>
    <col min="12302" max="12302" width="15" customWidth="1"/>
    <col min="12303" max="12303" width="8" customWidth="1"/>
    <col min="12304" max="12304" width="14" customWidth="1"/>
    <col min="12305" max="12305" width="8.75" customWidth="1"/>
    <col min="12306" max="12306" width="13" customWidth="1"/>
    <col min="12307" max="12307" width="8" customWidth="1"/>
    <col min="12308" max="12308" width="10.25" customWidth="1"/>
    <col min="12309" max="12309" width="6" customWidth="1"/>
    <col min="12310" max="12310" width="12.75" customWidth="1"/>
    <col min="12311" max="12311" width="9.375" customWidth="1"/>
    <col min="12312" max="12312" width="12.5" customWidth="1"/>
    <col min="12313" max="12313" width="8" customWidth="1"/>
    <col min="12314" max="12314" width="13.25" customWidth="1"/>
    <col min="12315" max="12315" width="7.75" customWidth="1"/>
    <col min="12316" max="12316" width="11.625" customWidth="1"/>
    <col min="12317" max="12317" width="6" customWidth="1"/>
    <col min="12318" max="12318" width="14.5" customWidth="1"/>
    <col min="12319" max="12319" width="6.5" customWidth="1"/>
    <col min="12320" max="12320" width="13.875" customWidth="1"/>
    <col min="12321" max="12321" width="6.5" customWidth="1"/>
    <col min="12322" max="12322" width="11.25" customWidth="1"/>
    <col min="12323" max="12323" width="13.875" bestFit="1" customWidth="1"/>
    <col min="12324" max="12324" width="12.5" bestFit="1" customWidth="1"/>
    <col min="12325" max="12325" width="5.75" customWidth="1"/>
    <col min="12326" max="12326" width="10.125" customWidth="1"/>
    <col min="12327" max="12327" width="12.5" customWidth="1"/>
    <col min="12328" max="12328" width="5" bestFit="1" customWidth="1"/>
    <col min="12329" max="12329" width="12.125" customWidth="1"/>
    <col min="12330" max="12330" width="5" customWidth="1"/>
    <col min="12331" max="12331" width="12.5" bestFit="1" customWidth="1"/>
    <col min="12332" max="12332" width="5.875" customWidth="1"/>
    <col min="12333" max="12340" width="0" hidden="1" customWidth="1"/>
    <col min="12342" max="12343" width="0" hidden="1" customWidth="1"/>
    <col min="12545" max="12545" width="45.75" customWidth="1"/>
    <col min="12546" max="12546" width="11.625" customWidth="1"/>
    <col min="12547" max="12547" width="7.25" customWidth="1"/>
    <col min="12548" max="12548" width="11.625" customWidth="1"/>
    <col min="12549" max="12549" width="7.625" customWidth="1"/>
    <col min="12550" max="12550" width="11.625" customWidth="1"/>
    <col min="12551" max="12551" width="6.5" customWidth="1"/>
    <col min="12552" max="12552" width="11.625" customWidth="1"/>
    <col min="12553" max="12553" width="6.5" customWidth="1"/>
    <col min="12554" max="12554" width="13.25" customWidth="1"/>
    <col min="12555" max="12555" width="7.75" customWidth="1"/>
    <col min="12556" max="12556" width="12" customWidth="1"/>
    <col min="12557" max="12557" width="7.875" customWidth="1"/>
    <col min="12558" max="12558" width="15" customWidth="1"/>
    <col min="12559" max="12559" width="8" customWidth="1"/>
    <col min="12560" max="12560" width="14" customWidth="1"/>
    <col min="12561" max="12561" width="8.75" customWidth="1"/>
    <col min="12562" max="12562" width="13" customWidth="1"/>
    <col min="12563" max="12563" width="8" customWidth="1"/>
    <col min="12564" max="12564" width="10.25" customWidth="1"/>
    <col min="12565" max="12565" width="6" customWidth="1"/>
    <col min="12566" max="12566" width="12.75" customWidth="1"/>
    <col min="12567" max="12567" width="9.375" customWidth="1"/>
    <col min="12568" max="12568" width="12.5" customWidth="1"/>
    <col min="12569" max="12569" width="8" customWidth="1"/>
    <col min="12570" max="12570" width="13.25" customWidth="1"/>
    <col min="12571" max="12571" width="7.75" customWidth="1"/>
    <col min="12572" max="12572" width="11.625" customWidth="1"/>
    <col min="12573" max="12573" width="6" customWidth="1"/>
    <col min="12574" max="12574" width="14.5" customWidth="1"/>
    <col min="12575" max="12575" width="6.5" customWidth="1"/>
    <col min="12576" max="12576" width="13.875" customWidth="1"/>
    <col min="12577" max="12577" width="6.5" customWidth="1"/>
    <col min="12578" max="12578" width="11.25" customWidth="1"/>
    <col min="12579" max="12579" width="13.875" bestFit="1" customWidth="1"/>
    <col min="12580" max="12580" width="12.5" bestFit="1" customWidth="1"/>
    <col min="12581" max="12581" width="5.75" customWidth="1"/>
    <col min="12582" max="12582" width="10.125" customWidth="1"/>
    <col min="12583" max="12583" width="12.5" customWidth="1"/>
    <col min="12584" max="12584" width="5" bestFit="1" customWidth="1"/>
    <col min="12585" max="12585" width="12.125" customWidth="1"/>
    <col min="12586" max="12586" width="5" customWidth="1"/>
    <col min="12587" max="12587" width="12.5" bestFit="1" customWidth="1"/>
    <col min="12588" max="12588" width="5.875" customWidth="1"/>
    <col min="12589" max="12596" width="0" hidden="1" customWidth="1"/>
    <col min="12598" max="12599" width="0" hidden="1" customWidth="1"/>
    <col min="12801" max="12801" width="45.75" customWidth="1"/>
    <col min="12802" max="12802" width="11.625" customWidth="1"/>
    <col min="12803" max="12803" width="7.25" customWidth="1"/>
    <col min="12804" max="12804" width="11.625" customWidth="1"/>
    <col min="12805" max="12805" width="7.625" customWidth="1"/>
    <col min="12806" max="12806" width="11.625" customWidth="1"/>
    <col min="12807" max="12807" width="6.5" customWidth="1"/>
    <col min="12808" max="12808" width="11.625" customWidth="1"/>
    <col min="12809" max="12809" width="6.5" customWidth="1"/>
    <col min="12810" max="12810" width="13.25" customWidth="1"/>
    <col min="12811" max="12811" width="7.75" customWidth="1"/>
    <col min="12812" max="12812" width="12" customWidth="1"/>
    <col min="12813" max="12813" width="7.875" customWidth="1"/>
    <col min="12814" max="12814" width="15" customWidth="1"/>
    <col min="12815" max="12815" width="8" customWidth="1"/>
    <col min="12816" max="12816" width="14" customWidth="1"/>
    <col min="12817" max="12817" width="8.75" customWidth="1"/>
    <col min="12818" max="12818" width="13" customWidth="1"/>
    <col min="12819" max="12819" width="8" customWidth="1"/>
    <col min="12820" max="12820" width="10.25" customWidth="1"/>
    <col min="12821" max="12821" width="6" customWidth="1"/>
    <col min="12822" max="12822" width="12.75" customWidth="1"/>
    <col min="12823" max="12823" width="9.375" customWidth="1"/>
    <col min="12824" max="12824" width="12.5" customWidth="1"/>
    <col min="12825" max="12825" width="8" customWidth="1"/>
    <col min="12826" max="12826" width="13.25" customWidth="1"/>
    <col min="12827" max="12827" width="7.75" customWidth="1"/>
    <col min="12828" max="12828" width="11.625" customWidth="1"/>
    <col min="12829" max="12829" width="6" customWidth="1"/>
    <col min="12830" max="12830" width="14.5" customWidth="1"/>
    <col min="12831" max="12831" width="6.5" customWidth="1"/>
    <col min="12832" max="12832" width="13.875" customWidth="1"/>
    <col min="12833" max="12833" width="6.5" customWidth="1"/>
    <col min="12834" max="12834" width="11.25" customWidth="1"/>
    <col min="12835" max="12835" width="13.875" bestFit="1" customWidth="1"/>
    <col min="12836" max="12836" width="12.5" bestFit="1" customWidth="1"/>
    <col min="12837" max="12837" width="5.75" customWidth="1"/>
    <col min="12838" max="12838" width="10.125" customWidth="1"/>
    <col min="12839" max="12839" width="12.5" customWidth="1"/>
    <col min="12840" max="12840" width="5" bestFit="1" customWidth="1"/>
    <col min="12841" max="12841" width="12.125" customWidth="1"/>
    <col min="12842" max="12842" width="5" customWidth="1"/>
    <col min="12843" max="12843" width="12.5" bestFit="1" customWidth="1"/>
    <col min="12844" max="12844" width="5.875" customWidth="1"/>
    <col min="12845" max="12852" width="0" hidden="1" customWidth="1"/>
    <col min="12854" max="12855" width="0" hidden="1" customWidth="1"/>
    <col min="13057" max="13057" width="45.75" customWidth="1"/>
    <col min="13058" max="13058" width="11.625" customWidth="1"/>
    <col min="13059" max="13059" width="7.25" customWidth="1"/>
    <col min="13060" max="13060" width="11.625" customWidth="1"/>
    <col min="13061" max="13061" width="7.625" customWidth="1"/>
    <col min="13062" max="13062" width="11.625" customWidth="1"/>
    <col min="13063" max="13063" width="6.5" customWidth="1"/>
    <col min="13064" max="13064" width="11.625" customWidth="1"/>
    <col min="13065" max="13065" width="6.5" customWidth="1"/>
    <col min="13066" max="13066" width="13.25" customWidth="1"/>
    <col min="13067" max="13067" width="7.75" customWidth="1"/>
    <col min="13068" max="13068" width="12" customWidth="1"/>
    <col min="13069" max="13069" width="7.875" customWidth="1"/>
    <col min="13070" max="13070" width="15" customWidth="1"/>
    <col min="13071" max="13071" width="8" customWidth="1"/>
    <col min="13072" max="13072" width="14" customWidth="1"/>
    <col min="13073" max="13073" width="8.75" customWidth="1"/>
    <col min="13074" max="13074" width="13" customWidth="1"/>
    <col min="13075" max="13075" width="8" customWidth="1"/>
    <col min="13076" max="13076" width="10.25" customWidth="1"/>
    <col min="13077" max="13077" width="6" customWidth="1"/>
    <col min="13078" max="13078" width="12.75" customWidth="1"/>
    <col min="13079" max="13079" width="9.375" customWidth="1"/>
    <col min="13080" max="13080" width="12.5" customWidth="1"/>
    <col min="13081" max="13081" width="8" customWidth="1"/>
    <col min="13082" max="13082" width="13.25" customWidth="1"/>
    <col min="13083" max="13083" width="7.75" customWidth="1"/>
    <col min="13084" max="13084" width="11.625" customWidth="1"/>
    <col min="13085" max="13085" width="6" customWidth="1"/>
    <col min="13086" max="13086" width="14.5" customWidth="1"/>
    <col min="13087" max="13087" width="6.5" customWidth="1"/>
    <col min="13088" max="13088" width="13.875" customWidth="1"/>
    <col min="13089" max="13089" width="6.5" customWidth="1"/>
    <col min="13090" max="13090" width="11.25" customWidth="1"/>
    <col min="13091" max="13091" width="13.875" bestFit="1" customWidth="1"/>
    <col min="13092" max="13092" width="12.5" bestFit="1" customWidth="1"/>
    <col min="13093" max="13093" width="5.75" customWidth="1"/>
    <col min="13094" max="13094" width="10.125" customWidth="1"/>
    <col min="13095" max="13095" width="12.5" customWidth="1"/>
    <col min="13096" max="13096" width="5" bestFit="1" customWidth="1"/>
    <col min="13097" max="13097" width="12.125" customWidth="1"/>
    <col min="13098" max="13098" width="5" customWidth="1"/>
    <col min="13099" max="13099" width="12.5" bestFit="1" customWidth="1"/>
    <col min="13100" max="13100" width="5.875" customWidth="1"/>
    <col min="13101" max="13108" width="0" hidden="1" customWidth="1"/>
    <col min="13110" max="13111" width="0" hidden="1" customWidth="1"/>
    <col min="13313" max="13313" width="45.75" customWidth="1"/>
    <col min="13314" max="13314" width="11.625" customWidth="1"/>
    <col min="13315" max="13315" width="7.25" customWidth="1"/>
    <col min="13316" max="13316" width="11.625" customWidth="1"/>
    <col min="13317" max="13317" width="7.625" customWidth="1"/>
    <col min="13318" max="13318" width="11.625" customWidth="1"/>
    <col min="13319" max="13319" width="6.5" customWidth="1"/>
    <col min="13320" max="13320" width="11.625" customWidth="1"/>
    <col min="13321" max="13321" width="6.5" customWidth="1"/>
    <col min="13322" max="13322" width="13.25" customWidth="1"/>
    <col min="13323" max="13323" width="7.75" customWidth="1"/>
    <col min="13324" max="13324" width="12" customWidth="1"/>
    <col min="13325" max="13325" width="7.875" customWidth="1"/>
    <col min="13326" max="13326" width="15" customWidth="1"/>
    <col min="13327" max="13327" width="8" customWidth="1"/>
    <col min="13328" max="13328" width="14" customWidth="1"/>
    <col min="13329" max="13329" width="8.75" customWidth="1"/>
    <col min="13330" max="13330" width="13" customWidth="1"/>
    <col min="13331" max="13331" width="8" customWidth="1"/>
    <col min="13332" max="13332" width="10.25" customWidth="1"/>
    <col min="13333" max="13333" width="6" customWidth="1"/>
    <col min="13334" max="13334" width="12.75" customWidth="1"/>
    <col min="13335" max="13335" width="9.375" customWidth="1"/>
    <col min="13336" max="13336" width="12.5" customWidth="1"/>
    <col min="13337" max="13337" width="8" customWidth="1"/>
    <col min="13338" max="13338" width="13.25" customWidth="1"/>
    <col min="13339" max="13339" width="7.75" customWidth="1"/>
    <col min="13340" max="13340" width="11.625" customWidth="1"/>
    <col min="13341" max="13341" width="6" customWidth="1"/>
    <col min="13342" max="13342" width="14.5" customWidth="1"/>
    <col min="13343" max="13343" width="6.5" customWidth="1"/>
    <col min="13344" max="13344" width="13.875" customWidth="1"/>
    <col min="13345" max="13345" width="6.5" customWidth="1"/>
    <col min="13346" max="13346" width="11.25" customWidth="1"/>
    <col min="13347" max="13347" width="13.875" bestFit="1" customWidth="1"/>
    <col min="13348" max="13348" width="12.5" bestFit="1" customWidth="1"/>
    <col min="13349" max="13349" width="5.75" customWidth="1"/>
    <col min="13350" max="13350" width="10.125" customWidth="1"/>
    <col min="13351" max="13351" width="12.5" customWidth="1"/>
    <col min="13352" max="13352" width="5" bestFit="1" customWidth="1"/>
    <col min="13353" max="13353" width="12.125" customWidth="1"/>
    <col min="13354" max="13354" width="5" customWidth="1"/>
    <col min="13355" max="13355" width="12.5" bestFit="1" customWidth="1"/>
    <col min="13356" max="13356" width="5.875" customWidth="1"/>
    <col min="13357" max="13364" width="0" hidden="1" customWidth="1"/>
    <col min="13366" max="13367" width="0" hidden="1" customWidth="1"/>
    <col min="13569" max="13569" width="45.75" customWidth="1"/>
    <col min="13570" max="13570" width="11.625" customWidth="1"/>
    <col min="13571" max="13571" width="7.25" customWidth="1"/>
    <col min="13572" max="13572" width="11.625" customWidth="1"/>
    <col min="13573" max="13573" width="7.625" customWidth="1"/>
    <col min="13574" max="13574" width="11.625" customWidth="1"/>
    <col min="13575" max="13575" width="6.5" customWidth="1"/>
    <col min="13576" max="13576" width="11.625" customWidth="1"/>
    <col min="13577" max="13577" width="6.5" customWidth="1"/>
    <col min="13578" max="13578" width="13.25" customWidth="1"/>
    <col min="13579" max="13579" width="7.75" customWidth="1"/>
    <col min="13580" max="13580" width="12" customWidth="1"/>
    <col min="13581" max="13581" width="7.875" customWidth="1"/>
    <col min="13582" max="13582" width="15" customWidth="1"/>
    <col min="13583" max="13583" width="8" customWidth="1"/>
    <col min="13584" max="13584" width="14" customWidth="1"/>
    <col min="13585" max="13585" width="8.75" customWidth="1"/>
    <col min="13586" max="13586" width="13" customWidth="1"/>
    <col min="13587" max="13587" width="8" customWidth="1"/>
    <col min="13588" max="13588" width="10.25" customWidth="1"/>
    <col min="13589" max="13589" width="6" customWidth="1"/>
    <col min="13590" max="13590" width="12.75" customWidth="1"/>
    <col min="13591" max="13591" width="9.375" customWidth="1"/>
    <col min="13592" max="13592" width="12.5" customWidth="1"/>
    <col min="13593" max="13593" width="8" customWidth="1"/>
    <col min="13594" max="13594" width="13.25" customWidth="1"/>
    <col min="13595" max="13595" width="7.75" customWidth="1"/>
    <col min="13596" max="13596" width="11.625" customWidth="1"/>
    <col min="13597" max="13597" width="6" customWidth="1"/>
    <col min="13598" max="13598" width="14.5" customWidth="1"/>
    <col min="13599" max="13599" width="6.5" customWidth="1"/>
    <col min="13600" max="13600" width="13.875" customWidth="1"/>
    <col min="13601" max="13601" width="6.5" customWidth="1"/>
    <col min="13602" max="13602" width="11.25" customWidth="1"/>
    <col min="13603" max="13603" width="13.875" bestFit="1" customWidth="1"/>
    <col min="13604" max="13604" width="12.5" bestFit="1" customWidth="1"/>
    <col min="13605" max="13605" width="5.75" customWidth="1"/>
    <col min="13606" max="13606" width="10.125" customWidth="1"/>
    <col min="13607" max="13607" width="12.5" customWidth="1"/>
    <col min="13608" max="13608" width="5" bestFit="1" customWidth="1"/>
    <col min="13609" max="13609" width="12.125" customWidth="1"/>
    <col min="13610" max="13610" width="5" customWidth="1"/>
    <col min="13611" max="13611" width="12.5" bestFit="1" customWidth="1"/>
    <col min="13612" max="13612" width="5.875" customWidth="1"/>
    <col min="13613" max="13620" width="0" hidden="1" customWidth="1"/>
    <col min="13622" max="13623" width="0" hidden="1" customWidth="1"/>
    <col min="13825" max="13825" width="45.75" customWidth="1"/>
    <col min="13826" max="13826" width="11.625" customWidth="1"/>
    <col min="13827" max="13827" width="7.25" customWidth="1"/>
    <col min="13828" max="13828" width="11.625" customWidth="1"/>
    <col min="13829" max="13829" width="7.625" customWidth="1"/>
    <col min="13830" max="13830" width="11.625" customWidth="1"/>
    <col min="13831" max="13831" width="6.5" customWidth="1"/>
    <col min="13832" max="13832" width="11.625" customWidth="1"/>
    <col min="13833" max="13833" width="6.5" customWidth="1"/>
    <col min="13834" max="13834" width="13.25" customWidth="1"/>
    <col min="13835" max="13835" width="7.75" customWidth="1"/>
    <col min="13836" max="13836" width="12" customWidth="1"/>
    <col min="13837" max="13837" width="7.875" customWidth="1"/>
    <col min="13838" max="13838" width="15" customWidth="1"/>
    <col min="13839" max="13839" width="8" customWidth="1"/>
    <col min="13840" max="13840" width="14" customWidth="1"/>
    <col min="13841" max="13841" width="8.75" customWidth="1"/>
    <col min="13842" max="13842" width="13" customWidth="1"/>
    <col min="13843" max="13843" width="8" customWidth="1"/>
    <col min="13844" max="13844" width="10.25" customWidth="1"/>
    <col min="13845" max="13845" width="6" customWidth="1"/>
    <col min="13846" max="13846" width="12.75" customWidth="1"/>
    <col min="13847" max="13847" width="9.375" customWidth="1"/>
    <col min="13848" max="13848" width="12.5" customWidth="1"/>
    <col min="13849" max="13849" width="8" customWidth="1"/>
    <col min="13850" max="13850" width="13.25" customWidth="1"/>
    <col min="13851" max="13851" width="7.75" customWidth="1"/>
    <col min="13852" max="13852" width="11.625" customWidth="1"/>
    <col min="13853" max="13853" width="6" customWidth="1"/>
    <col min="13854" max="13854" width="14.5" customWidth="1"/>
    <col min="13855" max="13855" width="6.5" customWidth="1"/>
    <col min="13856" max="13856" width="13.875" customWidth="1"/>
    <col min="13857" max="13857" width="6.5" customWidth="1"/>
    <col min="13858" max="13858" width="11.25" customWidth="1"/>
    <col min="13859" max="13859" width="13.875" bestFit="1" customWidth="1"/>
    <col min="13860" max="13860" width="12.5" bestFit="1" customWidth="1"/>
    <col min="13861" max="13861" width="5.75" customWidth="1"/>
    <col min="13862" max="13862" width="10.125" customWidth="1"/>
    <col min="13863" max="13863" width="12.5" customWidth="1"/>
    <col min="13864" max="13864" width="5" bestFit="1" customWidth="1"/>
    <col min="13865" max="13865" width="12.125" customWidth="1"/>
    <col min="13866" max="13866" width="5" customWidth="1"/>
    <col min="13867" max="13867" width="12.5" bestFit="1" customWidth="1"/>
    <col min="13868" max="13868" width="5.875" customWidth="1"/>
    <col min="13869" max="13876" width="0" hidden="1" customWidth="1"/>
    <col min="13878" max="13879" width="0" hidden="1" customWidth="1"/>
    <col min="14081" max="14081" width="45.75" customWidth="1"/>
    <col min="14082" max="14082" width="11.625" customWidth="1"/>
    <col min="14083" max="14083" width="7.25" customWidth="1"/>
    <col min="14084" max="14084" width="11.625" customWidth="1"/>
    <col min="14085" max="14085" width="7.625" customWidth="1"/>
    <col min="14086" max="14086" width="11.625" customWidth="1"/>
    <col min="14087" max="14087" width="6.5" customWidth="1"/>
    <col min="14088" max="14088" width="11.625" customWidth="1"/>
    <col min="14089" max="14089" width="6.5" customWidth="1"/>
    <col min="14090" max="14090" width="13.25" customWidth="1"/>
    <col min="14091" max="14091" width="7.75" customWidth="1"/>
    <col min="14092" max="14092" width="12" customWidth="1"/>
    <col min="14093" max="14093" width="7.875" customWidth="1"/>
    <col min="14094" max="14094" width="15" customWidth="1"/>
    <col min="14095" max="14095" width="8" customWidth="1"/>
    <col min="14096" max="14096" width="14" customWidth="1"/>
    <col min="14097" max="14097" width="8.75" customWidth="1"/>
    <col min="14098" max="14098" width="13" customWidth="1"/>
    <col min="14099" max="14099" width="8" customWidth="1"/>
    <col min="14100" max="14100" width="10.25" customWidth="1"/>
    <col min="14101" max="14101" width="6" customWidth="1"/>
    <col min="14102" max="14102" width="12.75" customWidth="1"/>
    <col min="14103" max="14103" width="9.375" customWidth="1"/>
    <col min="14104" max="14104" width="12.5" customWidth="1"/>
    <col min="14105" max="14105" width="8" customWidth="1"/>
    <col min="14106" max="14106" width="13.25" customWidth="1"/>
    <col min="14107" max="14107" width="7.75" customWidth="1"/>
    <col min="14108" max="14108" width="11.625" customWidth="1"/>
    <col min="14109" max="14109" width="6" customWidth="1"/>
    <col min="14110" max="14110" width="14.5" customWidth="1"/>
    <col min="14111" max="14111" width="6.5" customWidth="1"/>
    <col min="14112" max="14112" width="13.875" customWidth="1"/>
    <col min="14113" max="14113" width="6.5" customWidth="1"/>
    <col min="14114" max="14114" width="11.25" customWidth="1"/>
    <col min="14115" max="14115" width="13.875" bestFit="1" customWidth="1"/>
    <col min="14116" max="14116" width="12.5" bestFit="1" customWidth="1"/>
    <col min="14117" max="14117" width="5.75" customWidth="1"/>
    <col min="14118" max="14118" width="10.125" customWidth="1"/>
    <col min="14119" max="14119" width="12.5" customWidth="1"/>
    <col min="14120" max="14120" width="5" bestFit="1" customWidth="1"/>
    <col min="14121" max="14121" width="12.125" customWidth="1"/>
    <col min="14122" max="14122" width="5" customWidth="1"/>
    <col min="14123" max="14123" width="12.5" bestFit="1" customWidth="1"/>
    <col min="14124" max="14124" width="5.875" customWidth="1"/>
    <col min="14125" max="14132" width="0" hidden="1" customWidth="1"/>
    <col min="14134" max="14135" width="0" hidden="1" customWidth="1"/>
    <col min="14337" max="14337" width="45.75" customWidth="1"/>
    <col min="14338" max="14338" width="11.625" customWidth="1"/>
    <col min="14339" max="14339" width="7.25" customWidth="1"/>
    <col min="14340" max="14340" width="11.625" customWidth="1"/>
    <col min="14341" max="14341" width="7.625" customWidth="1"/>
    <col min="14342" max="14342" width="11.625" customWidth="1"/>
    <col min="14343" max="14343" width="6.5" customWidth="1"/>
    <col min="14344" max="14344" width="11.625" customWidth="1"/>
    <col min="14345" max="14345" width="6.5" customWidth="1"/>
    <col min="14346" max="14346" width="13.25" customWidth="1"/>
    <col min="14347" max="14347" width="7.75" customWidth="1"/>
    <col min="14348" max="14348" width="12" customWidth="1"/>
    <col min="14349" max="14349" width="7.875" customWidth="1"/>
    <col min="14350" max="14350" width="15" customWidth="1"/>
    <col min="14351" max="14351" width="8" customWidth="1"/>
    <col min="14352" max="14352" width="14" customWidth="1"/>
    <col min="14353" max="14353" width="8.75" customWidth="1"/>
    <col min="14354" max="14354" width="13" customWidth="1"/>
    <col min="14355" max="14355" width="8" customWidth="1"/>
    <col min="14356" max="14356" width="10.25" customWidth="1"/>
    <col min="14357" max="14357" width="6" customWidth="1"/>
    <col min="14358" max="14358" width="12.75" customWidth="1"/>
    <col min="14359" max="14359" width="9.375" customWidth="1"/>
    <col min="14360" max="14360" width="12.5" customWidth="1"/>
    <col min="14361" max="14361" width="8" customWidth="1"/>
    <col min="14362" max="14362" width="13.25" customWidth="1"/>
    <col min="14363" max="14363" width="7.75" customWidth="1"/>
    <col min="14364" max="14364" width="11.625" customWidth="1"/>
    <col min="14365" max="14365" width="6" customWidth="1"/>
    <col min="14366" max="14366" width="14.5" customWidth="1"/>
    <col min="14367" max="14367" width="6.5" customWidth="1"/>
    <col min="14368" max="14368" width="13.875" customWidth="1"/>
    <col min="14369" max="14369" width="6.5" customWidth="1"/>
    <col min="14370" max="14370" width="11.25" customWidth="1"/>
    <col min="14371" max="14371" width="13.875" bestFit="1" customWidth="1"/>
    <col min="14372" max="14372" width="12.5" bestFit="1" customWidth="1"/>
    <col min="14373" max="14373" width="5.75" customWidth="1"/>
    <col min="14374" max="14374" width="10.125" customWidth="1"/>
    <col min="14375" max="14375" width="12.5" customWidth="1"/>
    <col min="14376" max="14376" width="5" bestFit="1" customWidth="1"/>
    <col min="14377" max="14377" width="12.125" customWidth="1"/>
    <col min="14378" max="14378" width="5" customWidth="1"/>
    <col min="14379" max="14379" width="12.5" bestFit="1" customWidth="1"/>
    <col min="14380" max="14380" width="5.875" customWidth="1"/>
    <col min="14381" max="14388" width="0" hidden="1" customWidth="1"/>
    <col min="14390" max="14391" width="0" hidden="1" customWidth="1"/>
    <col min="14593" max="14593" width="45.75" customWidth="1"/>
    <col min="14594" max="14594" width="11.625" customWidth="1"/>
    <col min="14595" max="14595" width="7.25" customWidth="1"/>
    <col min="14596" max="14596" width="11.625" customWidth="1"/>
    <col min="14597" max="14597" width="7.625" customWidth="1"/>
    <col min="14598" max="14598" width="11.625" customWidth="1"/>
    <col min="14599" max="14599" width="6.5" customWidth="1"/>
    <col min="14600" max="14600" width="11.625" customWidth="1"/>
    <col min="14601" max="14601" width="6.5" customWidth="1"/>
    <col min="14602" max="14602" width="13.25" customWidth="1"/>
    <col min="14603" max="14603" width="7.75" customWidth="1"/>
    <col min="14604" max="14604" width="12" customWidth="1"/>
    <col min="14605" max="14605" width="7.875" customWidth="1"/>
    <col min="14606" max="14606" width="15" customWidth="1"/>
    <col min="14607" max="14607" width="8" customWidth="1"/>
    <col min="14608" max="14608" width="14" customWidth="1"/>
    <col min="14609" max="14609" width="8.75" customWidth="1"/>
    <col min="14610" max="14610" width="13" customWidth="1"/>
    <col min="14611" max="14611" width="8" customWidth="1"/>
    <col min="14612" max="14612" width="10.25" customWidth="1"/>
    <col min="14613" max="14613" width="6" customWidth="1"/>
    <col min="14614" max="14614" width="12.75" customWidth="1"/>
    <col min="14615" max="14615" width="9.375" customWidth="1"/>
    <col min="14616" max="14616" width="12.5" customWidth="1"/>
    <col min="14617" max="14617" width="8" customWidth="1"/>
    <col min="14618" max="14618" width="13.25" customWidth="1"/>
    <col min="14619" max="14619" width="7.75" customWidth="1"/>
    <col min="14620" max="14620" width="11.625" customWidth="1"/>
    <col min="14621" max="14621" width="6" customWidth="1"/>
    <col min="14622" max="14622" width="14.5" customWidth="1"/>
    <col min="14623" max="14623" width="6.5" customWidth="1"/>
    <col min="14624" max="14624" width="13.875" customWidth="1"/>
    <col min="14625" max="14625" width="6.5" customWidth="1"/>
    <col min="14626" max="14626" width="11.25" customWidth="1"/>
    <col min="14627" max="14627" width="13.875" bestFit="1" customWidth="1"/>
    <col min="14628" max="14628" width="12.5" bestFit="1" customWidth="1"/>
    <col min="14629" max="14629" width="5.75" customWidth="1"/>
    <col min="14630" max="14630" width="10.125" customWidth="1"/>
    <col min="14631" max="14631" width="12.5" customWidth="1"/>
    <col min="14632" max="14632" width="5" bestFit="1" customWidth="1"/>
    <col min="14633" max="14633" width="12.125" customWidth="1"/>
    <col min="14634" max="14634" width="5" customWidth="1"/>
    <col min="14635" max="14635" width="12.5" bestFit="1" customWidth="1"/>
    <col min="14636" max="14636" width="5.875" customWidth="1"/>
    <col min="14637" max="14644" width="0" hidden="1" customWidth="1"/>
    <col min="14646" max="14647" width="0" hidden="1" customWidth="1"/>
    <col min="14849" max="14849" width="45.75" customWidth="1"/>
    <col min="14850" max="14850" width="11.625" customWidth="1"/>
    <col min="14851" max="14851" width="7.25" customWidth="1"/>
    <col min="14852" max="14852" width="11.625" customWidth="1"/>
    <col min="14853" max="14853" width="7.625" customWidth="1"/>
    <col min="14854" max="14854" width="11.625" customWidth="1"/>
    <col min="14855" max="14855" width="6.5" customWidth="1"/>
    <col min="14856" max="14856" width="11.625" customWidth="1"/>
    <col min="14857" max="14857" width="6.5" customWidth="1"/>
    <col min="14858" max="14858" width="13.25" customWidth="1"/>
    <col min="14859" max="14859" width="7.75" customWidth="1"/>
    <col min="14860" max="14860" width="12" customWidth="1"/>
    <col min="14861" max="14861" width="7.875" customWidth="1"/>
    <col min="14862" max="14862" width="15" customWidth="1"/>
    <col min="14863" max="14863" width="8" customWidth="1"/>
    <col min="14864" max="14864" width="14" customWidth="1"/>
    <col min="14865" max="14865" width="8.75" customWidth="1"/>
    <col min="14866" max="14866" width="13" customWidth="1"/>
    <col min="14867" max="14867" width="8" customWidth="1"/>
    <col min="14868" max="14868" width="10.25" customWidth="1"/>
    <col min="14869" max="14869" width="6" customWidth="1"/>
    <col min="14870" max="14870" width="12.75" customWidth="1"/>
    <col min="14871" max="14871" width="9.375" customWidth="1"/>
    <col min="14872" max="14872" width="12.5" customWidth="1"/>
    <col min="14873" max="14873" width="8" customWidth="1"/>
    <col min="14874" max="14874" width="13.25" customWidth="1"/>
    <col min="14875" max="14875" width="7.75" customWidth="1"/>
    <col min="14876" max="14876" width="11.625" customWidth="1"/>
    <col min="14877" max="14877" width="6" customWidth="1"/>
    <col min="14878" max="14878" width="14.5" customWidth="1"/>
    <col min="14879" max="14879" width="6.5" customWidth="1"/>
    <col min="14880" max="14880" width="13.875" customWidth="1"/>
    <col min="14881" max="14881" width="6.5" customWidth="1"/>
    <col min="14882" max="14882" width="11.25" customWidth="1"/>
    <col min="14883" max="14883" width="13.875" bestFit="1" customWidth="1"/>
    <col min="14884" max="14884" width="12.5" bestFit="1" customWidth="1"/>
    <col min="14885" max="14885" width="5.75" customWidth="1"/>
    <col min="14886" max="14886" width="10.125" customWidth="1"/>
    <col min="14887" max="14887" width="12.5" customWidth="1"/>
    <col min="14888" max="14888" width="5" bestFit="1" customWidth="1"/>
    <col min="14889" max="14889" width="12.125" customWidth="1"/>
    <col min="14890" max="14890" width="5" customWidth="1"/>
    <col min="14891" max="14891" width="12.5" bestFit="1" customWidth="1"/>
    <col min="14892" max="14892" width="5.875" customWidth="1"/>
    <col min="14893" max="14900" width="0" hidden="1" customWidth="1"/>
    <col min="14902" max="14903" width="0" hidden="1" customWidth="1"/>
    <col min="15105" max="15105" width="45.75" customWidth="1"/>
    <col min="15106" max="15106" width="11.625" customWidth="1"/>
    <col min="15107" max="15107" width="7.25" customWidth="1"/>
    <col min="15108" max="15108" width="11.625" customWidth="1"/>
    <col min="15109" max="15109" width="7.625" customWidth="1"/>
    <col min="15110" max="15110" width="11.625" customWidth="1"/>
    <col min="15111" max="15111" width="6.5" customWidth="1"/>
    <col min="15112" max="15112" width="11.625" customWidth="1"/>
    <col min="15113" max="15113" width="6.5" customWidth="1"/>
    <col min="15114" max="15114" width="13.25" customWidth="1"/>
    <col min="15115" max="15115" width="7.75" customWidth="1"/>
    <col min="15116" max="15116" width="12" customWidth="1"/>
    <col min="15117" max="15117" width="7.875" customWidth="1"/>
    <col min="15118" max="15118" width="15" customWidth="1"/>
    <col min="15119" max="15119" width="8" customWidth="1"/>
    <col min="15120" max="15120" width="14" customWidth="1"/>
    <col min="15121" max="15121" width="8.75" customWidth="1"/>
    <col min="15122" max="15122" width="13" customWidth="1"/>
    <col min="15123" max="15123" width="8" customWidth="1"/>
    <col min="15124" max="15124" width="10.25" customWidth="1"/>
    <col min="15125" max="15125" width="6" customWidth="1"/>
    <col min="15126" max="15126" width="12.75" customWidth="1"/>
    <col min="15127" max="15127" width="9.375" customWidth="1"/>
    <col min="15128" max="15128" width="12.5" customWidth="1"/>
    <col min="15129" max="15129" width="8" customWidth="1"/>
    <col min="15130" max="15130" width="13.25" customWidth="1"/>
    <col min="15131" max="15131" width="7.75" customWidth="1"/>
    <col min="15132" max="15132" width="11.625" customWidth="1"/>
    <col min="15133" max="15133" width="6" customWidth="1"/>
    <col min="15134" max="15134" width="14.5" customWidth="1"/>
    <col min="15135" max="15135" width="6.5" customWidth="1"/>
    <col min="15136" max="15136" width="13.875" customWidth="1"/>
    <col min="15137" max="15137" width="6.5" customWidth="1"/>
    <col min="15138" max="15138" width="11.25" customWidth="1"/>
    <col min="15139" max="15139" width="13.875" bestFit="1" customWidth="1"/>
    <col min="15140" max="15140" width="12.5" bestFit="1" customWidth="1"/>
    <col min="15141" max="15141" width="5.75" customWidth="1"/>
    <col min="15142" max="15142" width="10.125" customWidth="1"/>
    <col min="15143" max="15143" width="12.5" customWidth="1"/>
    <col min="15144" max="15144" width="5" bestFit="1" customWidth="1"/>
    <col min="15145" max="15145" width="12.125" customWidth="1"/>
    <col min="15146" max="15146" width="5" customWidth="1"/>
    <col min="15147" max="15147" width="12.5" bestFit="1" customWidth="1"/>
    <col min="15148" max="15148" width="5.875" customWidth="1"/>
    <col min="15149" max="15156" width="0" hidden="1" customWidth="1"/>
    <col min="15158" max="15159" width="0" hidden="1" customWidth="1"/>
    <col min="15361" max="15361" width="45.75" customWidth="1"/>
    <col min="15362" max="15362" width="11.625" customWidth="1"/>
    <col min="15363" max="15363" width="7.25" customWidth="1"/>
    <col min="15364" max="15364" width="11.625" customWidth="1"/>
    <col min="15365" max="15365" width="7.625" customWidth="1"/>
    <col min="15366" max="15366" width="11.625" customWidth="1"/>
    <col min="15367" max="15367" width="6.5" customWidth="1"/>
    <col min="15368" max="15368" width="11.625" customWidth="1"/>
    <col min="15369" max="15369" width="6.5" customWidth="1"/>
    <col min="15370" max="15370" width="13.25" customWidth="1"/>
    <col min="15371" max="15371" width="7.75" customWidth="1"/>
    <col min="15372" max="15372" width="12" customWidth="1"/>
    <col min="15373" max="15373" width="7.875" customWidth="1"/>
    <col min="15374" max="15374" width="15" customWidth="1"/>
    <col min="15375" max="15375" width="8" customWidth="1"/>
    <col min="15376" max="15376" width="14" customWidth="1"/>
    <col min="15377" max="15377" width="8.75" customWidth="1"/>
    <col min="15378" max="15378" width="13" customWidth="1"/>
    <col min="15379" max="15379" width="8" customWidth="1"/>
    <col min="15380" max="15380" width="10.25" customWidth="1"/>
    <col min="15381" max="15381" width="6" customWidth="1"/>
    <col min="15382" max="15382" width="12.75" customWidth="1"/>
    <col min="15383" max="15383" width="9.375" customWidth="1"/>
    <col min="15384" max="15384" width="12.5" customWidth="1"/>
    <col min="15385" max="15385" width="8" customWidth="1"/>
    <col min="15386" max="15386" width="13.25" customWidth="1"/>
    <col min="15387" max="15387" width="7.75" customWidth="1"/>
    <col min="15388" max="15388" width="11.625" customWidth="1"/>
    <col min="15389" max="15389" width="6" customWidth="1"/>
    <col min="15390" max="15390" width="14.5" customWidth="1"/>
    <col min="15391" max="15391" width="6.5" customWidth="1"/>
    <col min="15392" max="15392" width="13.875" customWidth="1"/>
    <col min="15393" max="15393" width="6.5" customWidth="1"/>
    <col min="15394" max="15394" width="11.25" customWidth="1"/>
    <col min="15395" max="15395" width="13.875" bestFit="1" customWidth="1"/>
    <col min="15396" max="15396" width="12.5" bestFit="1" customWidth="1"/>
    <col min="15397" max="15397" width="5.75" customWidth="1"/>
    <col min="15398" max="15398" width="10.125" customWidth="1"/>
    <col min="15399" max="15399" width="12.5" customWidth="1"/>
    <col min="15400" max="15400" width="5" bestFit="1" customWidth="1"/>
    <col min="15401" max="15401" width="12.125" customWidth="1"/>
    <col min="15402" max="15402" width="5" customWidth="1"/>
    <col min="15403" max="15403" width="12.5" bestFit="1" customWidth="1"/>
    <col min="15404" max="15404" width="5.875" customWidth="1"/>
    <col min="15405" max="15412" width="0" hidden="1" customWidth="1"/>
    <col min="15414" max="15415" width="0" hidden="1" customWidth="1"/>
    <col min="15617" max="15617" width="45.75" customWidth="1"/>
    <col min="15618" max="15618" width="11.625" customWidth="1"/>
    <col min="15619" max="15619" width="7.25" customWidth="1"/>
    <col min="15620" max="15620" width="11.625" customWidth="1"/>
    <col min="15621" max="15621" width="7.625" customWidth="1"/>
    <col min="15622" max="15622" width="11.625" customWidth="1"/>
    <col min="15623" max="15623" width="6.5" customWidth="1"/>
    <col min="15624" max="15624" width="11.625" customWidth="1"/>
    <col min="15625" max="15625" width="6.5" customWidth="1"/>
    <col min="15626" max="15626" width="13.25" customWidth="1"/>
    <col min="15627" max="15627" width="7.75" customWidth="1"/>
    <col min="15628" max="15628" width="12" customWidth="1"/>
    <col min="15629" max="15629" width="7.875" customWidth="1"/>
    <col min="15630" max="15630" width="15" customWidth="1"/>
    <col min="15631" max="15631" width="8" customWidth="1"/>
    <col min="15632" max="15632" width="14" customWidth="1"/>
    <col min="15633" max="15633" width="8.75" customWidth="1"/>
    <col min="15634" max="15634" width="13" customWidth="1"/>
    <col min="15635" max="15635" width="8" customWidth="1"/>
    <col min="15636" max="15636" width="10.25" customWidth="1"/>
    <col min="15637" max="15637" width="6" customWidth="1"/>
    <col min="15638" max="15638" width="12.75" customWidth="1"/>
    <col min="15639" max="15639" width="9.375" customWidth="1"/>
    <col min="15640" max="15640" width="12.5" customWidth="1"/>
    <col min="15641" max="15641" width="8" customWidth="1"/>
    <col min="15642" max="15642" width="13.25" customWidth="1"/>
    <col min="15643" max="15643" width="7.75" customWidth="1"/>
    <col min="15644" max="15644" width="11.625" customWidth="1"/>
    <col min="15645" max="15645" width="6" customWidth="1"/>
    <col min="15646" max="15646" width="14.5" customWidth="1"/>
    <col min="15647" max="15647" width="6.5" customWidth="1"/>
    <col min="15648" max="15648" width="13.875" customWidth="1"/>
    <col min="15649" max="15649" width="6.5" customWidth="1"/>
    <col min="15650" max="15650" width="11.25" customWidth="1"/>
    <col min="15651" max="15651" width="13.875" bestFit="1" customWidth="1"/>
    <col min="15652" max="15652" width="12.5" bestFit="1" customWidth="1"/>
    <col min="15653" max="15653" width="5.75" customWidth="1"/>
    <col min="15654" max="15654" width="10.125" customWidth="1"/>
    <col min="15655" max="15655" width="12.5" customWidth="1"/>
    <col min="15656" max="15656" width="5" bestFit="1" customWidth="1"/>
    <col min="15657" max="15657" width="12.125" customWidth="1"/>
    <col min="15658" max="15658" width="5" customWidth="1"/>
    <col min="15659" max="15659" width="12.5" bestFit="1" customWidth="1"/>
    <col min="15660" max="15660" width="5.875" customWidth="1"/>
    <col min="15661" max="15668" width="0" hidden="1" customWidth="1"/>
    <col min="15670" max="15671" width="0" hidden="1" customWidth="1"/>
    <col min="15873" max="15873" width="45.75" customWidth="1"/>
    <col min="15874" max="15874" width="11.625" customWidth="1"/>
    <col min="15875" max="15875" width="7.25" customWidth="1"/>
    <col min="15876" max="15876" width="11.625" customWidth="1"/>
    <col min="15877" max="15877" width="7.625" customWidth="1"/>
    <col min="15878" max="15878" width="11.625" customWidth="1"/>
    <col min="15879" max="15879" width="6.5" customWidth="1"/>
    <col min="15880" max="15880" width="11.625" customWidth="1"/>
    <col min="15881" max="15881" width="6.5" customWidth="1"/>
    <col min="15882" max="15882" width="13.25" customWidth="1"/>
    <col min="15883" max="15883" width="7.75" customWidth="1"/>
    <col min="15884" max="15884" width="12" customWidth="1"/>
    <col min="15885" max="15885" width="7.875" customWidth="1"/>
    <col min="15886" max="15886" width="15" customWidth="1"/>
    <col min="15887" max="15887" width="8" customWidth="1"/>
    <col min="15888" max="15888" width="14" customWidth="1"/>
    <col min="15889" max="15889" width="8.75" customWidth="1"/>
    <col min="15890" max="15890" width="13" customWidth="1"/>
    <col min="15891" max="15891" width="8" customWidth="1"/>
    <col min="15892" max="15892" width="10.25" customWidth="1"/>
    <col min="15893" max="15893" width="6" customWidth="1"/>
    <col min="15894" max="15894" width="12.75" customWidth="1"/>
    <col min="15895" max="15895" width="9.375" customWidth="1"/>
    <col min="15896" max="15896" width="12.5" customWidth="1"/>
    <col min="15897" max="15897" width="8" customWidth="1"/>
    <col min="15898" max="15898" width="13.25" customWidth="1"/>
    <col min="15899" max="15899" width="7.75" customWidth="1"/>
    <col min="15900" max="15900" width="11.625" customWidth="1"/>
    <col min="15901" max="15901" width="6" customWidth="1"/>
    <col min="15902" max="15902" width="14.5" customWidth="1"/>
    <col min="15903" max="15903" width="6.5" customWidth="1"/>
    <col min="15904" max="15904" width="13.875" customWidth="1"/>
    <col min="15905" max="15905" width="6.5" customWidth="1"/>
    <col min="15906" max="15906" width="11.25" customWidth="1"/>
    <col min="15907" max="15907" width="13.875" bestFit="1" customWidth="1"/>
    <col min="15908" max="15908" width="12.5" bestFit="1" customWidth="1"/>
    <col min="15909" max="15909" width="5.75" customWidth="1"/>
    <col min="15910" max="15910" width="10.125" customWidth="1"/>
    <col min="15911" max="15911" width="12.5" customWidth="1"/>
    <col min="15912" max="15912" width="5" bestFit="1" customWidth="1"/>
    <col min="15913" max="15913" width="12.125" customWidth="1"/>
    <col min="15914" max="15914" width="5" customWidth="1"/>
    <col min="15915" max="15915" width="12.5" bestFit="1" customWidth="1"/>
    <col min="15916" max="15916" width="5.875" customWidth="1"/>
    <col min="15917" max="15924" width="0" hidden="1" customWidth="1"/>
    <col min="15926" max="15927" width="0" hidden="1" customWidth="1"/>
    <col min="16129" max="16129" width="45.75" customWidth="1"/>
    <col min="16130" max="16130" width="11.625" customWidth="1"/>
    <col min="16131" max="16131" width="7.25" customWidth="1"/>
    <col min="16132" max="16132" width="11.625" customWidth="1"/>
    <col min="16133" max="16133" width="7.625" customWidth="1"/>
    <col min="16134" max="16134" width="11.625" customWidth="1"/>
    <col min="16135" max="16135" width="6.5" customWidth="1"/>
    <col min="16136" max="16136" width="11.625" customWidth="1"/>
    <col min="16137" max="16137" width="6.5" customWidth="1"/>
    <col min="16138" max="16138" width="13.25" customWidth="1"/>
    <col min="16139" max="16139" width="7.75" customWidth="1"/>
    <col min="16140" max="16140" width="12" customWidth="1"/>
    <col min="16141" max="16141" width="7.875" customWidth="1"/>
    <col min="16142" max="16142" width="15" customWidth="1"/>
    <col min="16143" max="16143" width="8" customWidth="1"/>
    <col min="16144" max="16144" width="14" customWidth="1"/>
    <col min="16145" max="16145" width="8.75" customWidth="1"/>
    <col min="16146" max="16146" width="13" customWidth="1"/>
    <col min="16147" max="16147" width="8" customWidth="1"/>
    <col min="16148" max="16148" width="10.25" customWidth="1"/>
    <col min="16149" max="16149" width="6" customWidth="1"/>
    <col min="16150" max="16150" width="12.75" customWidth="1"/>
    <col min="16151" max="16151" width="9.375" customWidth="1"/>
    <col min="16152" max="16152" width="12.5" customWidth="1"/>
    <col min="16153" max="16153" width="8" customWidth="1"/>
    <col min="16154" max="16154" width="13.25" customWidth="1"/>
    <col min="16155" max="16155" width="7.75" customWidth="1"/>
    <col min="16156" max="16156" width="11.625" customWidth="1"/>
    <col min="16157" max="16157" width="6" customWidth="1"/>
    <col min="16158" max="16158" width="14.5" customWidth="1"/>
    <col min="16159" max="16159" width="6.5" customWidth="1"/>
    <col min="16160" max="16160" width="13.875" customWidth="1"/>
    <col min="16161" max="16161" width="6.5" customWidth="1"/>
    <col min="16162" max="16162" width="11.25" customWidth="1"/>
    <col min="16163" max="16163" width="13.875" bestFit="1" customWidth="1"/>
    <col min="16164" max="16164" width="12.5" bestFit="1" customWidth="1"/>
    <col min="16165" max="16165" width="5.75" customWidth="1"/>
    <col min="16166" max="16166" width="10.125" customWidth="1"/>
    <col min="16167" max="16167" width="12.5" customWidth="1"/>
    <col min="16168" max="16168" width="5" bestFit="1" customWidth="1"/>
    <col min="16169" max="16169" width="12.125" customWidth="1"/>
    <col min="16170" max="16170" width="5" customWidth="1"/>
    <col min="16171" max="16171" width="12.5" bestFit="1" customWidth="1"/>
    <col min="16172" max="16172" width="5.875" customWidth="1"/>
    <col min="16173" max="16180" width="0" hidden="1" customWidth="1"/>
    <col min="16182" max="16183" width="0" hidden="1" customWidth="1"/>
  </cols>
  <sheetData>
    <row r="1" spans="1:55" ht="16.5" thickBot="1" x14ac:dyDescent="0.3">
      <c r="A1" s="33" t="s">
        <v>1982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34"/>
      <c r="AQ1" s="34"/>
      <c r="AR1" s="34"/>
    </row>
    <row r="2" spans="1:55" ht="15.75" customHeight="1" thickBot="1" x14ac:dyDescent="0.3">
      <c r="A2" s="35" t="s">
        <v>1883</v>
      </c>
      <c r="B2" s="131" t="s">
        <v>1245</v>
      </c>
      <c r="C2" s="132"/>
      <c r="D2" s="132"/>
      <c r="E2" s="132"/>
      <c r="F2" s="132"/>
      <c r="G2" s="132"/>
      <c r="H2" s="132"/>
      <c r="I2" s="133"/>
      <c r="J2" s="131" t="s">
        <v>1899</v>
      </c>
      <c r="K2" s="132"/>
      <c r="L2" s="132"/>
      <c r="M2" s="132"/>
      <c r="N2" s="132"/>
      <c r="O2" s="132"/>
      <c r="P2" s="132"/>
      <c r="Q2" s="133"/>
      <c r="R2" s="132" t="s">
        <v>1900</v>
      </c>
      <c r="S2" s="132"/>
      <c r="T2" s="132"/>
      <c r="U2" s="132"/>
      <c r="V2" s="132"/>
      <c r="W2" s="132"/>
      <c r="X2" s="132"/>
      <c r="Y2" s="133"/>
      <c r="Z2" s="132" t="s">
        <v>1901</v>
      </c>
      <c r="AA2" s="132"/>
      <c r="AB2" s="132"/>
      <c r="AC2" s="132"/>
      <c r="AD2" s="132"/>
      <c r="AE2" s="132"/>
      <c r="AF2" s="132"/>
      <c r="AG2" s="133"/>
      <c r="AH2" s="36"/>
      <c r="AI2" s="132" t="s">
        <v>1902</v>
      </c>
      <c r="AJ2" s="132"/>
      <c r="AK2" s="132"/>
      <c r="AL2" s="132"/>
      <c r="AM2" s="132"/>
      <c r="AN2" s="132"/>
      <c r="AO2" s="132"/>
      <c r="AP2" s="132"/>
      <c r="AQ2" s="132"/>
      <c r="AR2" s="133"/>
      <c r="AS2" s="131" t="s">
        <v>1903</v>
      </c>
      <c r="AT2" s="132"/>
      <c r="AU2" s="132"/>
      <c r="AV2" s="132"/>
      <c r="AW2" s="132"/>
      <c r="AX2" s="132"/>
      <c r="AY2" s="132"/>
      <c r="AZ2" s="133"/>
    </row>
    <row r="3" spans="1:55" ht="13.5" customHeight="1" thickBot="1" x14ac:dyDescent="0.3">
      <c r="A3" s="37" t="s">
        <v>1904</v>
      </c>
      <c r="B3" s="136" t="s">
        <v>1905</v>
      </c>
      <c r="C3" s="137"/>
      <c r="D3" s="134" t="s">
        <v>1906</v>
      </c>
      <c r="E3" s="135"/>
      <c r="F3" s="135"/>
      <c r="G3" s="135"/>
      <c r="H3" s="135"/>
      <c r="I3" s="138"/>
      <c r="J3" s="136" t="s">
        <v>1905</v>
      </c>
      <c r="K3" s="137"/>
      <c r="L3" s="134" t="s">
        <v>1906</v>
      </c>
      <c r="M3" s="135"/>
      <c r="N3" s="135"/>
      <c r="O3" s="135"/>
      <c r="P3" s="135"/>
      <c r="Q3" s="138"/>
      <c r="R3" s="139" t="s">
        <v>1905</v>
      </c>
      <c r="S3" s="137"/>
      <c r="T3" s="134" t="s">
        <v>1906</v>
      </c>
      <c r="U3" s="135"/>
      <c r="V3" s="135"/>
      <c r="W3" s="135"/>
      <c r="X3" s="135"/>
      <c r="Y3" s="138"/>
      <c r="Z3" s="136" t="s">
        <v>1905</v>
      </c>
      <c r="AA3" s="137"/>
      <c r="AB3" s="134" t="s">
        <v>1906</v>
      </c>
      <c r="AC3" s="135"/>
      <c r="AD3" s="135"/>
      <c r="AE3" s="135"/>
      <c r="AF3" s="135"/>
      <c r="AG3" s="138"/>
      <c r="AH3" s="38"/>
      <c r="AI3" s="136" t="s">
        <v>1905</v>
      </c>
      <c r="AJ3" s="139"/>
      <c r="AK3" s="139"/>
      <c r="AL3" s="137"/>
      <c r="AM3" s="134" t="s">
        <v>1906</v>
      </c>
      <c r="AN3" s="135"/>
      <c r="AO3" s="135"/>
      <c r="AP3" s="135"/>
      <c r="AQ3" s="135"/>
      <c r="AR3" s="135"/>
      <c r="AS3" s="136" t="s">
        <v>1905</v>
      </c>
      <c r="AT3" s="137"/>
      <c r="AU3" s="134" t="s">
        <v>1906</v>
      </c>
      <c r="AV3" s="135"/>
      <c r="AW3" s="135"/>
      <c r="AX3" s="135"/>
      <c r="AY3" s="135"/>
      <c r="AZ3" s="138"/>
    </row>
    <row r="4" spans="1:55" ht="27" thickBot="1" x14ac:dyDescent="0.3">
      <c r="A4" s="39" t="s">
        <v>1907</v>
      </c>
      <c r="B4" s="40" t="s">
        <v>1908</v>
      </c>
      <c r="C4" s="41" t="s">
        <v>1909</v>
      </c>
      <c r="D4" s="42" t="s">
        <v>1910</v>
      </c>
      <c r="E4" s="41" t="s">
        <v>1911</v>
      </c>
      <c r="F4" s="43" t="s">
        <v>1876</v>
      </c>
      <c r="G4" s="41" t="s">
        <v>1912</v>
      </c>
      <c r="H4" s="42" t="s">
        <v>1913</v>
      </c>
      <c r="I4" s="44" t="s">
        <v>1912</v>
      </c>
      <c r="J4" s="45" t="s">
        <v>1908</v>
      </c>
      <c r="K4" s="46" t="s">
        <v>1909</v>
      </c>
      <c r="L4" s="47" t="s">
        <v>1910</v>
      </c>
      <c r="M4" s="46" t="s">
        <v>1911</v>
      </c>
      <c r="N4" s="48" t="s">
        <v>1876</v>
      </c>
      <c r="O4" s="46" t="s">
        <v>1912</v>
      </c>
      <c r="P4" s="47" t="s">
        <v>1913</v>
      </c>
      <c r="Q4" s="49" t="s">
        <v>1912</v>
      </c>
      <c r="R4" s="50" t="s">
        <v>1908</v>
      </c>
      <c r="S4" s="41" t="s">
        <v>1909</v>
      </c>
      <c r="T4" s="42" t="s">
        <v>1910</v>
      </c>
      <c r="U4" s="41" t="s">
        <v>1911</v>
      </c>
      <c r="V4" s="43" t="s">
        <v>1876</v>
      </c>
      <c r="W4" s="41" t="s">
        <v>1912</v>
      </c>
      <c r="X4" s="42" t="s">
        <v>1913</v>
      </c>
      <c r="Y4" s="44" t="s">
        <v>1912</v>
      </c>
      <c r="Z4" s="40" t="s">
        <v>1908</v>
      </c>
      <c r="AA4" s="41" t="s">
        <v>1909</v>
      </c>
      <c r="AB4" s="42" t="s">
        <v>1910</v>
      </c>
      <c r="AC4" s="41" t="s">
        <v>1911</v>
      </c>
      <c r="AD4" s="43" t="s">
        <v>1876</v>
      </c>
      <c r="AE4" s="41" t="s">
        <v>1912</v>
      </c>
      <c r="AF4" s="42" t="s">
        <v>1913</v>
      </c>
      <c r="AG4" s="44" t="s">
        <v>1912</v>
      </c>
      <c r="AH4" s="51" t="s">
        <v>1914</v>
      </c>
      <c r="AI4" s="52" t="s">
        <v>1915</v>
      </c>
      <c r="AJ4" s="53" t="s">
        <v>1908</v>
      </c>
      <c r="AK4" s="41" t="s">
        <v>1909</v>
      </c>
      <c r="AL4" s="41" t="s">
        <v>1916</v>
      </c>
      <c r="AM4" s="42" t="s">
        <v>1910</v>
      </c>
      <c r="AN4" s="41" t="s">
        <v>1911</v>
      </c>
      <c r="AO4" s="43" t="s">
        <v>1876</v>
      </c>
      <c r="AP4" s="41" t="s">
        <v>1912</v>
      </c>
      <c r="AQ4" s="42" t="s">
        <v>1913</v>
      </c>
      <c r="AR4" s="54" t="s">
        <v>1912</v>
      </c>
      <c r="AS4" s="45" t="s">
        <v>1908</v>
      </c>
      <c r="AT4" s="46" t="s">
        <v>1909</v>
      </c>
      <c r="AU4" s="47" t="s">
        <v>1910</v>
      </c>
      <c r="AV4" s="46" t="s">
        <v>1911</v>
      </c>
      <c r="AW4" s="48" t="s">
        <v>1876</v>
      </c>
      <c r="AX4" s="46" t="s">
        <v>1912</v>
      </c>
      <c r="AY4" s="47" t="s">
        <v>1913</v>
      </c>
      <c r="AZ4" s="49" t="s">
        <v>1912</v>
      </c>
    </row>
    <row r="5" spans="1:55" x14ac:dyDescent="0.25">
      <c r="A5" s="55" t="s">
        <v>1917</v>
      </c>
      <c r="B5" s="56">
        <v>80019895000</v>
      </c>
      <c r="C5" s="57">
        <v>2.3508504644260486</v>
      </c>
      <c r="D5" s="58">
        <v>67188285588</v>
      </c>
      <c r="E5" s="57">
        <v>83.964476069357502</v>
      </c>
      <c r="F5" s="58">
        <v>6232541377</v>
      </c>
      <c r="G5" s="57">
        <v>7.7887397590311753</v>
      </c>
      <c r="H5" s="58">
        <v>73420826965</v>
      </c>
      <c r="I5" s="59">
        <v>91.753215828388676</v>
      </c>
      <c r="J5" s="56">
        <v>0</v>
      </c>
      <c r="K5" s="57">
        <v>0</v>
      </c>
      <c r="L5" s="58">
        <v>0</v>
      </c>
      <c r="M5" s="57">
        <v>0</v>
      </c>
      <c r="N5" s="58">
        <v>0</v>
      </c>
      <c r="O5" s="57">
        <v>0</v>
      </c>
      <c r="P5" s="58">
        <v>0</v>
      </c>
      <c r="Q5" s="59">
        <v>0</v>
      </c>
      <c r="R5" s="56">
        <v>0</v>
      </c>
      <c r="S5" s="57">
        <v>0</v>
      </c>
      <c r="T5" s="58">
        <v>0</v>
      </c>
      <c r="U5" s="57">
        <v>0</v>
      </c>
      <c r="V5" s="58">
        <v>0</v>
      </c>
      <c r="W5" s="57">
        <v>0</v>
      </c>
      <c r="X5" s="58">
        <v>0</v>
      </c>
      <c r="Y5" s="59">
        <v>0</v>
      </c>
      <c r="Z5" s="56">
        <v>123796297000</v>
      </c>
      <c r="AA5" s="57">
        <v>0.87009570607702247</v>
      </c>
      <c r="AB5" s="58">
        <v>84083645142</v>
      </c>
      <c r="AC5" s="57">
        <v>67.920969511713253</v>
      </c>
      <c r="AD5" s="58">
        <v>33312539508</v>
      </c>
      <c r="AE5" s="57">
        <v>26.909156667262835</v>
      </c>
      <c r="AF5" s="58">
        <v>117396184650</v>
      </c>
      <c r="AG5" s="59">
        <v>94.830126178976087</v>
      </c>
      <c r="AH5" s="60">
        <v>0</v>
      </c>
      <c r="AI5" s="56">
        <v>202719862000</v>
      </c>
      <c r="AJ5" s="58">
        <v>203816192000</v>
      </c>
      <c r="AK5" s="61">
        <v>1.1242583354176774</v>
      </c>
      <c r="AL5" s="56">
        <v>0</v>
      </c>
      <c r="AM5" s="58">
        <v>151271930730</v>
      </c>
      <c r="AN5" s="57">
        <v>74.219780698287209</v>
      </c>
      <c r="AO5" s="58">
        <v>39545080885</v>
      </c>
      <c r="AP5" s="57">
        <v>19.402325446743703</v>
      </c>
      <c r="AQ5" s="58">
        <v>190817011615</v>
      </c>
      <c r="AR5" s="59">
        <v>93.622106145030912</v>
      </c>
      <c r="AS5" s="56">
        <v>123724331483</v>
      </c>
      <c r="AT5" s="57">
        <v>1.3765881306055063</v>
      </c>
      <c r="AU5" s="58">
        <v>84011679625</v>
      </c>
      <c r="AV5" s="57">
        <v>67.902310417044674</v>
      </c>
      <c r="AW5" s="58">
        <v>33312539508</v>
      </c>
      <c r="AX5" s="57">
        <v>26.924808652190791</v>
      </c>
      <c r="AY5" s="58">
        <v>117324219133</v>
      </c>
      <c r="AZ5" s="59">
        <v>94.827119069235479</v>
      </c>
    </row>
    <row r="6" spans="1:55" x14ac:dyDescent="0.25">
      <c r="A6" s="62" t="s">
        <v>1918</v>
      </c>
      <c r="B6" s="63">
        <v>71905581000</v>
      </c>
      <c r="C6" s="64">
        <v>89.859629283442573</v>
      </c>
      <c r="D6" s="65">
        <v>59323527765</v>
      </c>
      <c r="E6" s="64">
        <v>82.501979595992694</v>
      </c>
      <c r="F6" s="65">
        <v>6098954099</v>
      </c>
      <c r="G6" s="66">
        <v>8.48189252375278</v>
      </c>
      <c r="H6" s="65">
        <v>65422481864</v>
      </c>
      <c r="I6" s="67">
        <v>90.983872119745484</v>
      </c>
      <c r="J6" s="63"/>
      <c r="K6" s="66">
        <v>0</v>
      </c>
      <c r="L6" s="65"/>
      <c r="M6" s="66">
        <v>0</v>
      </c>
      <c r="N6" s="65">
        <v>0</v>
      </c>
      <c r="O6" s="66">
        <v>0</v>
      </c>
      <c r="P6" s="65"/>
      <c r="Q6" s="67">
        <v>0</v>
      </c>
      <c r="R6" s="63"/>
      <c r="S6" s="66">
        <v>0</v>
      </c>
      <c r="T6" s="65"/>
      <c r="U6" s="66">
        <v>0</v>
      </c>
      <c r="V6" s="65">
        <v>0</v>
      </c>
      <c r="W6" s="66">
        <v>0</v>
      </c>
      <c r="X6" s="65"/>
      <c r="Y6" s="67">
        <v>0</v>
      </c>
      <c r="Z6" s="63">
        <v>121671297000</v>
      </c>
      <c r="AA6" s="64">
        <v>98.283470466002711</v>
      </c>
      <c r="AB6" s="65">
        <v>82086194875</v>
      </c>
      <c r="AC6" s="64">
        <v>67.465537804696865</v>
      </c>
      <c r="AD6" s="65">
        <v>33210600863</v>
      </c>
      <c r="AE6" s="66">
        <v>27.295345477413623</v>
      </c>
      <c r="AF6" s="65">
        <v>115296795738</v>
      </c>
      <c r="AG6" s="67">
        <v>94.760883282110484</v>
      </c>
      <c r="AH6" s="68"/>
      <c r="AI6" s="63">
        <v>193576878000</v>
      </c>
      <c r="AJ6" s="65">
        <v>193576878000</v>
      </c>
      <c r="AK6" s="64">
        <v>94.976201890770284</v>
      </c>
      <c r="AL6" s="63">
        <v>0</v>
      </c>
      <c r="AM6" s="65">
        <v>141409722640</v>
      </c>
      <c r="AN6" s="66">
        <v>73.050936713629611</v>
      </c>
      <c r="AO6" s="65">
        <v>39309554962</v>
      </c>
      <c r="AP6" s="66">
        <v>20.306947486775769</v>
      </c>
      <c r="AQ6" s="65">
        <v>180719277602</v>
      </c>
      <c r="AR6" s="67">
        <v>93.35788420040538</v>
      </c>
      <c r="AS6" s="63">
        <v>121599331483</v>
      </c>
      <c r="AT6" s="64">
        <v>98.282472029123895</v>
      </c>
      <c r="AU6" s="65">
        <v>82014229358</v>
      </c>
      <c r="AV6" s="66">
        <v>67.446283098575975</v>
      </c>
      <c r="AW6" s="65">
        <v>33210600863</v>
      </c>
      <c r="AX6" s="66">
        <v>27.311499543599837</v>
      </c>
      <c r="AY6" s="65">
        <v>115224830221</v>
      </c>
      <c r="AZ6" s="67">
        <v>94.757782642175812</v>
      </c>
      <c r="BB6" s="1">
        <f>SUM(AQ6-AM6)</f>
        <v>39309554962</v>
      </c>
      <c r="BC6" s="1">
        <f>SUM(AO6-BB6)</f>
        <v>0</v>
      </c>
    </row>
    <row r="7" spans="1:55" x14ac:dyDescent="0.25">
      <c r="A7" s="62" t="s">
        <v>1919</v>
      </c>
      <c r="B7" s="63">
        <v>8114314000</v>
      </c>
      <c r="C7" s="64">
        <v>10.140370716557426</v>
      </c>
      <c r="D7" s="65">
        <v>7864757823</v>
      </c>
      <c r="E7" s="64">
        <v>96.92449445510735</v>
      </c>
      <c r="F7" s="65">
        <v>133587278</v>
      </c>
      <c r="G7" s="66">
        <v>1.6463163491085013</v>
      </c>
      <c r="H7" s="65">
        <v>7998345101</v>
      </c>
      <c r="I7" s="67">
        <v>98.570810804215853</v>
      </c>
      <c r="J7" s="63"/>
      <c r="K7" s="66">
        <v>0</v>
      </c>
      <c r="L7" s="65"/>
      <c r="M7" s="66">
        <v>0</v>
      </c>
      <c r="N7" s="65">
        <v>0</v>
      </c>
      <c r="O7" s="66">
        <v>0</v>
      </c>
      <c r="P7" s="65"/>
      <c r="Q7" s="67">
        <v>0</v>
      </c>
      <c r="R7" s="63"/>
      <c r="S7" s="66">
        <v>0</v>
      </c>
      <c r="T7" s="65"/>
      <c r="U7" s="66">
        <v>0</v>
      </c>
      <c r="V7" s="65">
        <v>0</v>
      </c>
      <c r="W7" s="66">
        <v>0</v>
      </c>
      <c r="X7" s="65"/>
      <c r="Y7" s="67">
        <v>0</v>
      </c>
      <c r="Z7" s="63">
        <v>2125000000</v>
      </c>
      <c r="AA7" s="64">
        <v>1.716529533997289</v>
      </c>
      <c r="AB7" s="65">
        <v>1997450267</v>
      </c>
      <c r="AC7" s="64">
        <v>93.997659623529415</v>
      </c>
      <c r="AD7" s="65">
        <v>101938645</v>
      </c>
      <c r="AE7" s="66">
        <v>4.7971127058823528</v>
      </c>
      <c r="AF7" s="65">
        <v>2099388912</v>
      </c>
      <c r="AG7" s="67">
        <v>98.794772329411757</v>
      </c>
      <c r="AH7" s="68"/>
      <c r="AI7" s="63">
        <v>9142984000</v>
      </c>
      <c r="AJ7" s="65">
        <v>10239314000</v>
      </c>
      <c r="AK7" s="64">
        <v>5.0237981092297126</v>
      </c>
      <c r="AL7" s="63">
        <v>0</v>
      </c>
      <c r="AM7" s="65">
        <v>9862208090</v>
      </c>
      <c r="AN7" s="66">
        <v>96.317078370679909</v>
      </c>
      <c r="AO7" s="65">
        <v>235525923</v>
      </c>
      <c r="AP7" s="66">
        <v>2.3002119380263171</v>
      </c>
      <c r="AQ7" s="65">
        <v>10097734013</v>
      </c>
      <c r="AR7" s="67">
        <v>98.617290308706231</v>
      </c>
      <c r="AS7" s="63">
        <v>2125000000</v>
      </c>
      <c r="AT7" s="64">
        <v>1.7175279708761082</v>
      </c>
      <c r="AU7" s="65">
        <v>1997450267</v>
      </c>
      <c r="AV7" s="66">
        <v>93.997659623529415</v>
      </c>
      <c r="AW7" s="65">
        <v>101938645</v>
      </c>
      <c r="AX7" s="66">
        <v>4.7971127058823528</v>
      </c>
      <c r="AY7" s="65">
        <v>2099388912</v>
      </c>
      <c r="AZ7" s="67">
        <v>98.794772329411757</v>
      </c>
      <c r="BB7" s="1">
        <f t="shared" ref="BB7:BB70" si="0">SUM(AQ7-AM7)</f>
        <v>235525923</v>
      </c>
      <c r="BC7" s="1">
        <f t="shared" ref="BC7:BC70" si="1">SUM(AO7-BB7)</f>
        <v>0</v>
      </c>
    </row>
    <row r="8" spans="1:55" x14ac:dyDescent="0.25">
      <c r="A8" s="69" t="s">
        <v>1920</v>
      </c>
      <c r="B8" s="70">
        <v>165291715000</v>
      </c>
      <c r="C8" s="64">
        <v>4.8559936872390059</v>
      </c>
      <c r="D8" s="71">
        <v>142479295592.16</v>
      </c>
      <c r="E8" s="64">
        <v>86.198691563070781</v>
      </c>
      <c r="F8" s="71">
        <v>9357421951</v>
      </c>
      <c r="G8" s="66">
        <v>5.6611560664126452</v>
      </c>
      <c r="H8" s="71">
        <v>151836717543.16</v>
      </c>
      <c r="I8" s="67">
        <v>91.859847629483426</v>
      </c>
      <c r="J8" s="70">
        <v>0</v>
      </c>
      <c r="K8" s="66">
        <v>0</v>
      </c>
      <c r="L8" s="71">
        <v>0</v>
      </c>
      <c r="M8" s="66">
        <v>0</v>
      </c>
      <c r="N8" s="71">
        <v>0</v>
      </c>
      <c r="O8" s="66">
        <v>0</v>
      </c>
      <c r="P8" s="71">
        <v>0</v>
      </c>
      <c r="Q8" s="67">
        <v>0</v>
      </c>
      <c r="R8" s="70">
        <v>0</v>
      </c>
      <c r="S8" s="66">
        <v>0</v>
      </c>
      <c r="T8" s="71">
        <v>0</v>
      </c>
      <c r="U8" s="66">
        <v>0</v>
      </c>
      <c r="V8" s="71">
        <v>0</v>
      </c>
      <c r="W8" s="66">
        <v>0</v>
      </c>
      <c r="X8" s="71">
        <v>0</v>
      </c>
      <c r="Y8" s="67">
        <v>0</v>
      </c>
      <c r="Z8" s="70">
        <v>283997843981</v>
      </c>
      <c r="AA8" s="64">
        <v>1.9960637803487797</v>
      </c>
      <c r="AB8" s="71">
        <v>166009301589</v>
      </c>
      <c r="AC8" s="64">
        <v>58.454423196292417</v>
      </c>
      <c r="AD8" s="71">
        <v>89824410731</v>
      </c>
      <c r="AE8" s="66">
        <v>31.628553749516996</v>
      </c>
      <c r="AF8" s="71">
        <v>255833712320</v>
      </c>
      <c r="AG8" s="67">
        <v>90.082976945809406</v>
      </c>
      <c r="AH8" s="72">
        <v>0</v>
      </c>
      <c r="AI8" s="70">
        <v>458445172000</v>
      </c>
      <c r="AJ8" s="71">
        <v>449289558981</v>
      </c>
      <c r="AK8" s="64">
        <v>2.4782993281540726</v>
      </c>
      <c r="AL8" s="70">
        <v>0</v>
      </c>
      <c r="AM8" s="71">
        <v>308488597181.16003</v>
      </c>
      <c r="AN8" s="66">
        <v>68.661421351704661</v>
      </c>
      <c r="AO8" s="71">
        <v>99181832682</v>
      </c>
      <c r="AP8" s="66">
        <v>22.075258750046828</v>
      </c>
      <c r="AQ8" s="71">
        <v>407670429863.16003</v>
      </c>
      <c r="AR8" s="67">
        <v>90.736680101751489</v>
      </c>
      <c r="AS8" s="70">
        <v>262305422063</v>
      </c>
      <c r="AT8" s="64">
        <v>2.9184763116300019</v>
      </c>
      <c r="AU8" s="71">
        <v>159320369184</v>
      </c>
      <c r="AV8" s="66">
        <v>60.738496341770144</v>
      </c>
      <c r="AW8" s="71">
        <v>89824410731</v>
      </c>
      <c r="AX8" s="66">
        <v>34.244206629257611</v>
      </c>
      <c r="AY8" s="71">
        <v>249144779915</v>
      </c>
      <c r="AZ8" s="67">
        <v>94.982702971027749</v>
      </c>
      <c r="BB8" s="1">
        <f t="shared" si="0"/>
        <v>99181832682</v>
      </c>
      <c r="BC8" s="1">
        <f t="shared" si="1"/>
        <v>0</v>
      </c>
    </row>
    <row r="9" spans="1:55" x14ac:dyDescent="0.25">
      <c r="A9" s="73" t="s">
        <v>1921</v>
      </c>
      <c r="B9" s="74">
        <v>89322707000</v>
      </c>
      <c r="C9" s="64">
        <v>54.03943385789178</v>
      </c>
      <c r="D9" s="75">
        <v>81383128150.160004</v>
      </c>
      <c r="E9" s="64">
        <v>91.111354417595066</v>
      </c>
      <c r="F9" s="75">
        <v>4271858485</v>
      </c>
      <c r="G9" s="66">
        <v>4.7825000254414594</v>
      </c>
      <c r="H9" s="65">
        <v>85654986635.160004</v>
      </c>
      <c r="I9" s="67">
        <v>95.893854443036531</v>
      </c>
      <c r="J9" s="74"/>
      <c r="K9" s="66">
        <v>0</v>
      </c>
      <c r="L9" s="75"/>
      <c r="M9" s="66">
        <v>0</v>
      </c>
      <c r="N9" s="75">
        <v>0</v>
      </c>
      <c r="O9" s="66">
        <v>0</v>
      </c>
      <c r="P9" s="65"/>
      <c r="Q9" s="67">
        <v>0</v>
      </c>
      <c r="R9" s="74"/>
      <c r="S9" s="66">
        <v>0</v>
      </c>
      <c r="T9" s="75"/>
      <c r="U9" s="66">
        <v>0</v>
      </c>
      <c r="V9" s="75">
        <v>0</v>
      </c>
      <c r="W9" s="66">
        <v>0</v>
      </c>
      <c r="X9" s="65"/>
      <c r="Y9" s="67">
        <v>0</v>
      </c>
      <c r="Z9" s="74">
        <v>58073536000</v>
      </c>
      <c r="AA9" s="64">
        <v>20.448583406811085</v>
      </c>
      <c r="AB9" s="75">
        <v>40629109985</v>
      </c>
      <c r="AC9" s="64">
        <v>69.961488112244453</v>
      </c>
      <c r="AD9" s="75">
        <v>14918356643</v>
      </c>
      <c r="AE9" s="66">
        <v>25.688734784463612</v>
      </c>
      <c r="AF9" s="65">
        <v>55547466628</v>
      </c>
      <c r="AG9" s="67">
        <v>95.650222896708058</v>
      </c>
      <c r="AH9" s="76"/>
      <c r="AI9" s="74">
        <v>147396243000</v>
      </c>
      <c r="AJ9" s="65">
        <v>147396243000</v>
      </c>
      <c r="AK9" s="64">
        <v>32.806514207518731</v>
      </c>
      <c r="AL9" s="74">
        <v>0</v>
      </c>
      <c r="AM9" s="65">
        <v>122012238135.16</v>
      </c>
      <c r="AN9" s="66">
        <v>82.778390854344906</v>
      </c>
      <c r="AO9" s="65">
        <v>19190215128</v>
      </c>
      <c r="AP9" s="66">
        <v>13.019473724306527</v>
      </c>
      <c r="AQ9" s="65">
        <v>141202453263.16</v>
      </c>
      <c r="AR9" s="67">
        <v>95.797864578651442</v>
      </c>
      <c r="AS9" s="74">
        <v>57344387154</v>
      </c>
      <c r="AT9" s="64">
        <v>21.861685779498348</v>
      </c>
      <c r="AU9" s="75">
        <v>39921719746</v>
      </c>
      <c r="AV9" s="66">
        <v>69.617484338596341</v>
      </c>
      <c r="AW9" s="75">
        <v>14918356643</v>
      </c>
      <c r="AX9" s="66">
        <v>26.01537375041837</v>
      </c>
      <c r="AY9" s="65">
        <v>54840076389</v>
      </c>
      <c r="AZ9" s="67">
        <v>95.632858089014704</v>
      </c>
      <c r="BB9" s="1">
        <f t="shared" si="0"/>
        <v>19190215128</v>
      </c>
      <c r="BC9" s="1">
        <f t="shared" si="1"/>
        <v>0</v>
      </c>
    </row>
    <row r="10" spans="1:55" x14ac:dyDescent="0.25">
      <c r="A10" s="62" t="s">
        <v>1922</v>
      </c>
      <c r="B10" s="63">
        <v>8457841000</v>
      </c>
      <c r="C10" s="64">
        <v>5.1169176870117177</v>
      </c>
      <c r="D10" s="65">
        <v>7742592121</v>
      </c>
      <c r="E10" s="64">
        <v>91.543363383161264</v>
      </c>
      <c r="F10" s="65">
        <v>352422089</v>
      </c>
      <c r="G10" s="66">
        <v>4.1668091064847399</v>
      </c>
      <c r="H10" s="65">
        <v>8095014210</v>
      </c>
      <c r="I10" s="67">
        <v>95.710172489645998</v>
      </c>
      <c r="J10" s="63"/>
      <c r="K10" s="66">
        <v>0</v>
      </c>
      <c r="L10" s="65"/>
      <c r="M10" s="66">
        <v>0</v>
      </c>
      <c r="N10" s="65">
        <v>0</v>
      </c>
      <c r="O10" s="66">
        <v>0</v>
      </c>
      <c r="P10" s="65"/>
      <c r="Q10" s="67">
        <v>0</v>
      </c>
      <c r="R10" s="63"/>
      <c r="S10" s="66">
        <v>0</v>
      </c>
      <c r="T10" s="65"/>
      <c r="U10" s="66">
        <v>0</v>
      </c>
      <c r="V10" s="65">
        <v>0</v>
      </c>
      <c r="W10" s="66">
        <v>0</v>
      </c>
      <c r="X10" s="65"/>
      <c r="Y10" s="67">
        <v>0</v>
      </c>
      <c r="Z10" s="63">
        <v>9000000000</v>
      </c>
      <c r="AA10" s="64">
        <v>3.1690381426283354</v>
      </c>
      <c r="AB10" s="65">
        <v>6964048090</v>
      </c>
      <c r="AC10" s="64">
        <v>77.378312111111114</v>
      </c>
      <c r="AD10" s="65">
        <v>1789178310</v>
      </c>
      <c r="AE10" s="66">
        <v>19.879759</v>
      </c>
      <c r="AF10" s="65">
        <v>8753226400</v>
      </c>
      <c r="AG10" s="67">
        <v>97.258071111111107</v>
      </c>
      <c r="AH10" s="68"/>
      <c r="AI10" s="63">
        <v>17457841000</v>
      </c>
      <c r="AJ10" s="65">
        <v>17457841000</v>
      </c>
      <c r="AK10" s="64">
        <v>3.8856547300130502</v>
      </c>
      <c r="AL10" s="63">
        <v>0</v>
      </c>
      <c r="AM10" s="65">
        <v>14706640211</v>
      </c>
      <c r="AN10" s="66">
        <v>84.240887581688938</v>
      </c>
      <c r="AO10" s="65">
        <v>2141600399</v>
      </c>
      <c r="AP10" s="66">
        <v>12.267269469346182</v>
      </c>
      <c r="AQ10" s="65">
        <v>16848240610</v>
      </c>
      <c r="AR10" s="67">
        <v>96.508157051035113</v>
      </c>
      <c r="AS10" s="63">
        <v>8966548189</v>
      </c>
      <c r="AT10" s="64">
        <v>3.4183617397151753</v>
      </c>
      <c r="AU10" s="65">
        <v>6937865079</v>
      </c>
      <c r="AV10" s="66">
        <v>77.374982353981522</v>
      </c>
      <c r="AW10" s="65">
        <v>1789178310</v>
      </c>
      <c r="AX10" s="66">
        <v>19.953925103474397</v>
      </c>
      <c r="AY10" s="65">
        <v>8727043389</v>
      </c>
      <c r="AZ10" s="67">
        <v>97.328907457455927</v>
      </c>
      <c r="BB10" s="1">
        <f t="shared" si="0"/>
        <v>2141600399</v>
      </c>
      <c r="BC10" s="1">
        <f t="shared" si="1"/>
        <v>0</v>
      </c>
    </row>
    <row r="11" spans="1:55" x14ac:dyDescent="0.25">
      <c r="A11" s="62" t="s">
        <v>1923</v>
      </c>
      <c r="B11" s="63">
        <v>47394877000</v>
      </c>
      <c r="C11" s="64">
        <v>28.673474045568465</v>
      </c>
      <c r="D11" s="65">
        <v>38365386141</v>
      </c>
      <c r="E11" s="64">
        <v>80.948382123662853</v>
      </c>
      <c r="F11" s="65">
        <v>1557373745</v>
      </c>
      <c r="G11" s="66">
        <v>3.2859537645809267</v>
      </c>
      <c r="H11" s="65">
        <v>39922759886</v>
      </c>
      <c r="I11" s="67">
        <v>84.234335888243777</v>
      </c>
      <c r="J11" s="63"/>
      <c r="K11" s="66">
        <v>0</v>
      </c>
      <c r="L11" s="65"/>
      <c r="M11" s="66">
        <v>0</v>
      </c>
      <c r="N11" s="65">
        <v>0</v>
      </c>
      <c r="O11" s="66">
        <v>0</v>
      </c>
      <c r="P11" s="65"/>
      <c r="Q11" s="67">
        <v>0</v>
      </c>
      <c r="R11" s="63"/>
      <c r="S11" s="66">
        <v>0</v>
      </c>
      <c r="T11" s="65"/>
      <c r="U11" s="66">
        <v>0</v>
      </c>
      <c r="V11" s="65">
        <v>0</v>
      </c>
      <c r="W11" s="66">
        <v>0</v>
      </c>
      <c r="X11" s="65"/>
      <c r="Y11" s="67">
        <v>0</v>
      </c>
      <c r="Z11" s="63">
        <v>32000000000</v>
      </c>
      <c r="AA11" s="64">
        <v>11.267691173789638</v>
      </c>
      <c r="AB11" s="65">
        <v>13504828262</v>
      </c>
      <c r="AC11" s="64">
        <v>42.202588318750003</v>
      </c>
      <c r="AD11" s="65">
        <v>9563312861</v>
      </c>
      <c r="AE11" s="66">
        <v>29.885352690624998</v>
      </c>
      <c r="AF11" s="65">
        <v>23068141123</v>
      </c>
      <c r="AG11" s="67">
        <v>72.087941009375001</v>
      </c>
      <c r="AH11" s="68"/>
      <c r="AI11" s="63">
        <v>79394877000</v>
      </c>
      <c r="AJ11" s="65">
        <v>79394877000</v>
      </c>
      <c r="AK11" s="64">
        <v>17.671204552375883</v>
      </c>
      <c r="AL11" s="63">
        <v>0</v>
      </c>
      <c r="AM11" s="65">
        <v>51870214403</v>
      </c>
      <c r="AN11" s="66">
        <v>65.331941257368527</v>
      </c>
      <c r="AO11" s="65">
        <v>11120686606</v>
      </c>
      <c r="AP11" s="66">
        <v>14.006806265346313</v>
      </c>
      <c r="AQ11" s="65">
        <v>62990901009</v>
      </c>
      <c r="AR11" s="67">
        <v>79.338747522714854</v>
      </c>
      <c r="AS11" s="63">
        <v>31991777782</v>
      </c>
      <c r="AT11" s="64">
        <v>12.19638447821192</v>
      </c>
      <c r="AU11" s="65">
        <v>13496606044</v>
      </c>
      <c r="AV11" s="66">
        <v>42.187733785753508</v>
      </c>
      <c r="AW11" s="65">
        <v>9563312861</v>
      </c>
      <c r="AX11" s="66">
        <v>29.893033535575338</v>
      </c>
      <c r="AY11" s="65">
        <v>23059918905</v>
      </c>
      <c r="AZ11" s="67">
        <v>72.08076732132885</v>
      </c>
      <c r="BB11" s="1">
        <f t="shared" si="0"/>
        <v>11120686606</v>
      </c>
      <c r="BC11" s="1">
        <f t="shared" si="1"/>
        <v>0</v>
      </c>
    </row>
    <row r="12" spans="1:55" x14ac:dyDescent="0.25">
      <c r="A12" s="62" t="s">
        <v>1924</v>
      </c>
      <c r="B12" s="63">
        <v>10435593000</v>
      </c>
      <c r="C12" s="64">
        <v>6.3134398478471843</v>
      </c>
      <c r="D12" s="65">
        <v>8902174152</v>
      </c>
      <c r="E12" s="64">
        <v>85.305877222310215</v>
      </c>
      <c r="F12" s="65">
        <v>460264696</v>
      </c>
      <c r="G12" s="66">
        <v>4.410527470743637</v>
      </c>
      <c r="H12" s="65">
        <v>9362438848</v>
      </c>
      <c r="I12" s="67">
        <v>89.71640469305386</v>
      </c>
      <c r="J12" s="63"/>
      <c r="K12" s="66">
        <v>0</v>
      </c>
      <c r="L12" s="65"/>
      <c r="M12" s="66">
        <v>0</v>
      </c>
      <c r="N12" s="65">
        <v>0</v>
      </c>
      <c r="O12" s="66">
        <v>0</v>
      </c>
      <c r="P12" s="65"/>
      <c r="Q12" s="67">
        <v>0</v>
      </c>
      <c r="R12" s="63"/>
      <c r="S12" s="66">
        <v>0</v>
      </c>
      <c r="T12" s="65"/>
      <c r="U12" s="66">
        <v>0</v>
      </c>
      <c r="V12" s="65">
        <v>0</v>
      </c>
      <c r="W12" s="66">
        <v>0</v>
      </c>
      <c r="X12" s="65"/>
      <c r="Y12" s="67">
        <v>0</v>
      </c>
      <c r="Z12" s="63">
        <v>18500000000</v>
      </c>
      <c r="AA12" s="64">
        <v>6.5141339598471335</v>
      </c>
      <c r="AB12" s="65">
        <v>11081769162</v>
      </c>
      <c r="AC12" s="64">
        <v>59.901454929729724</v>
      </c>
      <c r="AD12" s="65">
        <v>7354843849</v>
      </c>
      <c r="AE12" s="66">
        <v>39.755912697297298</v>
      </c>
      <c r="AF12" s="65">
        <v>18436613011</v>
      </c>
      <c r="AG12" s="67">
        <v>99.657367627027028</v>
      </c>
      <c r="AH12" s="68"/>
      <c r="AI12" s="63">
        <v>28935593000</v>
      </c>
      <c r="AJ12" s="65">
        <v>28935593000</v>
      </c>
      <c r="AK12" s="64">
        <v>6.4402994508990261</v>
      </c>
      <c r="AL12" s="63">
        <v>0</v>
      </c>
      <c r="AM12" s="65">
        <v>19983943314</v>
      </c>
      <c r="AN12" s="66">
        <v>69.06353470620077</v>
      </c>
      <c r="AO12" s="65">
        <v>7815108545</v>
      </c>
      <c r="AP12" s="66">
        <v>27.008634469665093</v>
      </c>
      <c r="AQ12" s="65">
        <v>27799051859</v>
      </c>
      <c r="AR12" s="67">
        <v>96.072169175865866</v>
      </c>
      <c r="AS12" s="63">
        <v>18500000000</v>
      </c>
      <c r="AT12" s="64">
        <v>7.0528469653809545</v>
      </c>
      <c r="AU12" s="65">
        <v>11081769162</v>
      </c>
      <c r="AV12" s="66">
        <v>59.901454929729724</v>
      </c>
      <c r="AW12" s="65">
        <v>7354843849</v>
      </c>
      <c r="AX12" s="66">
        <v>39.755912697297298</v>
      </c>
      <c r="AY12" s="65">
        <v>18436613011</v>
      </c>
      <c r="AZ12" s="67">
        <v>99.657367627027028</v>
      </c>
      <c r="BB12" s="1">
        <f t="shared" si="0"/>
        <v>7815108545</v>
      </c>
      <c r="BC12" s="1">
        <f t="shared" si="1"/>
        <v>0</v>
      </c>
    </row>
    <row r="13" spans="1:55" x14ac:dyDescent="0.25">
      <c r="A13" s="62" t="s">
        <v>1925</v>
      </c>
      <c r="B13" s="63">
        <v>9680697000</v>
      </c>
      <c r="C13" s="64">
        <v>5.8567345616808435</v>
      </c>
      <c r="D13" s="65">
        <v>6086015028</v>
      </c>
      <c r="E13" s="64">
        <v>62.867529352483608</v>
      </c>
      <c r="F13" s="65">
        <v>2715502936</v>
      </c>
      <c r="G13" s="66">
        <v>28.050696514930689</v>
      </c>
      <c r="H13" s="65">
        <v>8801517964</v>
      </c>
      <c r="I13" s="67">
        <v>90.918225867414307</v>
      </c>
      <c r="J13" s="63"/>
      <c r="K13" s="66">
        <v>0</v>
      </c>
      <c r="L13" s="65"/>
      <c r="M13" s="66">
        <v>0</v>
      </c>
      <c r="N13" s="65">
        <v>0</v>
      </c>
      <c r="O13" s="66">
        <v>0</v>
      </c>
      <c r="P13" s="65"/>
      <c r="Q13" s="67">
        <v>0</v>
      </c>
      <c r="R13" s="63"/>
      <c r="S13" s="66">
        <v>0</v>
      </c>
      <c r="T13" s="65"/>
      <c r="U13" s="66">
        <v>0</v>
      </c>
      <c r="V13" s="65">
        <v>0</v>
      </c>
      <c r="W13" s="66">
        <v>0</v>
      </c>
      <c r="X13" s="65"/>
      <c r="Y13" s="67">
        <v>0</v>
      </c>
      <c r="Z13" s="63">
        <v>166424307981</v>
      </c>
      <c r="AA13" s="64">
        <v>58.600553316923808</v>
      </c>
      <c r="AB13" s="65">
        <v>93829546090</v>
      </c>
      <c r="AC13" s="64">
        <v>56.37971233187411</v>
      </c>
      <c r="AD13" s="65">
        <v>56198719068</v>
      </c>
      <c r="AE13" s="66">
        <v>33.768335737599095</v>
      </c>
      <c r="AF13" s="65">
        <v>150028265158</v>
      </c>
      <c r="AG13" s="67">
        <v>90.148048069473191</v>
      </c>
      <c r="AH13" s="68"/>
      <c r="AI13" s="63">
        <v>185260618000</v>
      </c>
      <c r="AJ13" s="65">
        <v>176105004981</v>
      </c>
      <c r="AK13" s="64">
        <v>39.196327059193315</v>
      </c>
      <c r="AL13" s="63">
        <v>0</v>
      </c>
      <c r="AM13" s="65">
        <v>99915561118</v>
      </c>
      <c r="AN13" s="66">
        <v>56.736355181262397</v>
      </c>
      <c r="AO13" s="65">
        <v>58914222004</v>
      </c>
      <c r="AP13" s="66">
        <v>33.45403045776937</v>
      </c>
      <c r="AQ13" s="65">
        <v>158829783122</v>
      </c>
      <c r="AR13" s="67">
        <v>90.190385639031774</v>
      </c>
      <c r="AS13" s="63">
        <v>145502708938</v>
      </c>
      <c r="AT13" s="64">
        <v>55.470721037193591</v>
      </c>
      <c r="AU13" s="65">
        <v>87882409153</v>
      </c>
      <c r="AV13" s="66">
        <v>60.39915668542465</v>
      </c>
      <c r="AW13" s="65">
        <v>56198719068</v>
      </c>
      <c r="AX13" s="66">
        <v>38.623830084116697</v>
      </c>
      <c r="AY13" s="65">
        <v>144081128221</v>
      </c>
      <c r="AZ13" s="67">
        <v>99.022986769541347</v>
      </c>
      <c r="BB13" s="1">
        <f t="shared" si="0"/>
        <v>58914222004</v>
      </c>
      <c r="BC13" s="1">
        <f t="shared" si="1"/>
        <v>0</v>
      </c>
    </row>
    <row r="14" spans="1:55" x14ac:dyDescent="0.25">
      <c r="A14" s="62" t="s">
        <v>1926</v>
      </c>
      <c r="B14" s="63">
        <v>1992504101282</v>
      </c>
      <c r="C14" s="64">
        <v>58.536432619282955</v>
      </c>
      <c r="D14" s="65">
        <v>800415239480.60999</v>
      </c>
      <c r="E14" s="64">
        <v>40.171322054775878</v>
      </c>
      <c r="F14" s="65">
        <v>22013840344.389999</v>
      </c>
      <c r="G14" s="66">
        <v>1.1048328748847263</v>
      </c>
      <c r="H14" s="65">
        <v>822429079825</v>
      </c>
      <c r="I14" s="67">
        <v>41.276154929660606</v>
      </c>
      <c r="J14" s="63">
        <v>0</v>
      </c>
      <c r="K14" s="66">
        <v>0</v>
      </c>
      <c r="L14" s="65">
        <v>0</v>
      </c>
      <c r="M14" s="66">
        <v>0</v>
      </c>
      <c r="N14" s="65">
        <v>0</v>
      </c>
      <c r="O14" s="66">
        <v>0</v>
      </c>
      <c r="P14" s="65">
        <v>0</v>
      </c>
      <c r="Q14" s="67">
        <v>0</v>
      </c>
      <c r="R14" s="63">
        <v>617426230000</v>
      </c>
      <c r="S14" s="66">
        <v>100</v>
      </c>
      <c r="T14" s="65">
        <v>304867079319</v>
      </c>
      <c r="U14" s="66">
        <v>49.377085796792272</v>
      </c>
      <c r="V14" s="65">
        <v>94630810</v>
      </c>
      <c r="W14" s="66">
        <v>1.5326658538624121E-2</v>
      </c>
      <c r="X14" s="65">
        <v>304961710129</v>
      </c>
      <c r="Y14" s="67">
        <v>49.392412455330899</v>
      </c>
      <c r="Z14" s="63">
        <v>5054533188355</v>
      </c>
      <c r="AA14" s="64">
        <v>35.525518371615647</v>
      </c>
      <c r="AB14" s="65">
        <v>1711353326256</v>
      </c>
      <c r="AC14" s="64">
        <v>33.857791856995618</v>
      </c>
      <c r="AD14" s="65">
        <v>23569315283</v>
      </c>
      <c r="AE14" s="66">
        <v>0.46630053468242522</v>
      </c>
      <c r="AF14" s="65">
        <v>1734922641539</v>
      </c>
      <c r="AG14" s="67">
        <v>34.324092391678043</v>
      </c>
      <c r="AH14" s="68">
        <v>0</v>
      </c>
      <c r="AI14" s="63">
        <v>7717734541000</v>
      </c>
      <c r="AJ14" s="65">
        <v>7664463519637</v>
      </c>
      <c r="AK14" s="64">
        <v>42.277489898626925</v>
      </c>
      <c r="AL14" s="63">
        <v>0</v>
      </c>
      <c r="AM14" s="65">
        <v>2816635645055.6104</v>
      </c>
      <c r="AN14" s="66">
        <v>36.749286337382294</v>
      </c>
      <c r="AO14" s="65">
        <v>45677786437.389999</v>
      </c>
      <c r="AP14" s="66">
        <v>0.59596847607610981</v>
      </c>
      <c r="AQ14" s="65">
        <v>2862313431493</v>
      </c>
      <c r="AR14" s="67">
        <v>37.345254813458403</v>
      </c>
      <c r="AS14" s="63">
        <v>61984668710</v>
      </c>
      <c r="AT14" s="64">
        <v>0.68965706424063156</v>
      </c>
      <c r="AU14" s="65">
        <v>27194418785</v>
      </c>
      <c r="AV14" s="66">
        <v>43.872814602319103</v>
      </c>
      <c r="AW14" s="65">
        <v>23569315283</v>
      </c>
      <c r="AX14" s="66">
        <v>38.024427287448837</v>
      </c>
      <c r="AY14" s="65">
        <v>50763734068</v>
      </c>
      <c r="AZ14" s="67">
        <v>81.89724188976794</v>
      </c>
      <c r="BB14" s="1">
        <f t="shared" si="0"/>
        <v>45677786437.389648</v>
      </c>
      <c r="BC14" s="1">
        <f t="shared" si="1"/>
        <v>3.509521484375E-4</v>
      </c>
    </row>
    <row r="15" spans="1:55" x14ac:dyDescent="0.25">
      <c r="A15" s="69" t="s">
        <v>1927</v>
      </c>
      <c r="B15" s="70">
        <v>1283596510428</v>
      </c>
      <c r="C15" s="64">
        <v>64.421273190962026</v>
      </c>
      <c r="D15" s="71">
        <v>149812565221.60999</v>
      </c>
      <c r="E15" s="64">
        <v>11.671312909043104</v>
      </c>
      <c r="F15" s="71">
        <v>16331067346.389999</v>
      </c>
      <c r="G15" s="66">
        <v>1.2722897899546797</v>
      </c>
      <c r="H15" s="71">
        <v>166143632568</v>
      </c>
      <c r="I15" s="67">
        <v>12.943602698997786</v>
      </c>
      <c r="J15" s="70">
        <v>0</v>
      </c>
      <c r="K15" s="66">
        <v>0</v>
      </c>
      <c r="L15" s="71">
        <v>0</v>
      </c>
      <c r="M15" s="66">
        <v>0</v>
      </c>
      <c r="N15" s="71">
        <v>0</v>
      </c>
      <c r="O15" s="66">
        <v>0</v>
      </c>
      <c r="P15" s="71">
        <v>0</v>
      </c>
      <c r="Q15" s="67">
        <v>0</v>
      </c>
      <c r="R15" s="70">
        <v>439086230000</v>
      </c>
      <c r="S15" s="66">
        <v>71.115577645607971</v>
      </c>
      <c r="T15" s="71">
        <v>184131574198</v>
      </c>
      <c r="U15" s="66">
        <v>41.935173917433026</v>
      </c>
      <c r="V15" s="71">
        <v>94630810</v>
      </c>
      <c r="W15" s="66">
        <v>2.1551759890078993E-2</v>
      </c>
      <c r="X15" s="71">
        <v>184226205008</v>
      </c>
      <c r="Y15" s="67">
        <v>41.956725677323107</v>
      </c>
      <c r="Z15" s="70">
        <v>5032619732195</v>
      </c>
      <c r="AA15" s="64">
        <v>99.566459347611257</v>
      </c>
      <c r="AB15" s="71">
        <v>1701033604074</v>
      </c>
      <c r="AC15" s="64">
        <v>33.800161637328522</v>
      </c>
      <c r="AD15" s="71">
        <v>16987105098</v>
      </c>
      <c r="AE15" s="66">
        <v>0.33754000902013304</v>
      </c>
      <c r="AF15" s="71">
        <v>1718020709172</v>
      </c>
      <c r="AG15" s="67">
        <v>34.13770164634866</v>
      </c>
      <c r="AH15" s="72">
        <v>0</v>
      </c>
      <c r="AI15" s="70">
        <v>7110143114000</v>
      </c>
      <c r="AJ15" s="71">
        <v>6755302472623</v>
      </c>
      <c r="AK15" s="64">
        <v>88.13796889130397</v>
      </c>
      <c r="AL15" s="70">
        <v>0</v>
      </c>
      <c r="AM15" s="71">
        <v>2034977743493.6099</v>
      </c>
      <c r="AN15" s="66">
        <v>30.124154347502568</v>
      </c>
      <c r="AO15" s="71">
        <v>33412803254.389999</v>
      </c>
      <c r="AP15" s="66">
        <v>0.49461594635918976</v>
      </c>
      <c r="AQ15" s="71">
        <v>2068390546747.9998</v>
      </c>
      <c r="AR15" s="67">
        <v>30.618770293861758</v>
      </c>
      <c r="AS15" s="70">
        <v>40071212550</v>
      </c>
      <c r="AT15" s="64">
        <v>64.646973814567303</v>
      </c>
      <c r="AU15" s="71">
        <v>16874696603</v>
      </c>
      <c r="AV15" s="66">
        <v>42.111769345497386</v>
      </c>
      <c r="AW15" s="71">
        <v>16987105098</v>
      </c>
      <c r="AX15" s="66">
        <v>42.392291166142911</v>
      </c>
      <c r="AY15" s="71">
        <v>33861801701</v>
      </c>
      <c r="AZ15" s="67">
        <v>84.504060511640304</v>
      </c>
      <c r="BB15" s="1">
        <f t="shared" si="0"/>
        <v>33412803254.389893</v>
      </c>
      <c r="BC15" s="1">
        <f t="shared" si="1"/>
        <v>1.068115234375E-4</v>
      </c>
    </row>
    <row r="16" spans="1:55" x14ac:dyDescent="0.25">
      <c r="A16" s="62" t="s">
        <v>1928</v>
      </c>
      <c r="B16" s="65">
        <v>135270181000</v>
      </c>
      <c r="C16" s="64">
        <v>6.7889537046857571</v>
      </c>
      <c r="D16" s="65">
        <v>108774155831.61</v>
      </c>
      <c r="E16" s="64">
        <v>80.412515919979427</v>
      </c>
      <c r="F16" s="65">
        <v>12341444773.389999</v>
      </c>
      <c r="G16" s="66">
        <v>9.1235516077190724</v>
      </c>
      <c r="H16" s="65">
        <v>121115600605</v>
      </c>
      <c r="I16" s="67">
        <v>89.536067527698521</v>
      </c>
      <c r="J16" s="65"/>
      <c r="K16" s="66">
        <v>0</v>
      </c>
      <c r="L16" s="65"/>
      <c r="M16" s="66">
        <v>0</v>
      </c>
      <c r="N16" s="65">
        <v>0</v>
      </c>
      <c r="O16" s="66">
        <v>0</v>
      </c>
      <c r="P16" s="65"/>
      <c r="Q16" s="67">
        <v>0</v>
      </c>
      <c r="R16" s="65"/>
      <c r="S16" s="66">
        <v>0</v>
      </c>
      <c r="T16" s="65"/>
      <c r="U16" s="66">
        <v>0</v>
      </c>
      <c r="V16" s="65">
        <v>0</v>
      </c>
      <c r="W16" s="66">
        <v>0</v>
      </c>
      <c r="X16" s="65"/>
      <c r="Y16" s="67">
        <v>0</v>
      </c>
      <c r="Z16" s="65">
        <v>32542233000</v>
      </c>
      <c r="AA16" s="64">
        <v>0.64382271888080889</v>
      </c>
      <c r="AB16" s="65">
        <v>13583480627</v>
      </c>
      <c r="AC16" s="64">
        <v>41.741083431490395</v>
      </c>
      <c r="AD16" s="65">
        <v>14310709854</v>
      </c>
      <c r="AE16" s="66">
        <v>43.975807849449055</v>
      </c>
      <c r="AF16" s="65">
        <v>27894190481</v>
      </c>
      <c r="AG16" s="67">
        <v>85.71689128093945</v>
      </c>
      <c r="AH16" s="65"/>
      <c r="AI16" s="65">
        <v>168312414000</v>
      </c>
      <c r="AJ16" s="65">
        <v>167812414000</v>
      </c>
      <c r="AK16" s="64">
        <v>2.1894867601633239</v>
      </c>
      <c r="AL16" s="65">
        <v>0</v>
      </c>
      <c r="AM16" s="65">
        <v>122357636458.61</v>
      </c>
      <c r="AN16" s="66">
        <v>72.913340283997101</v>
      </c>
      <c r="AO16" s="65">
        <v>26652154627.389999</v>
      </c>
      <c r="AP16" s="66">
        <v>15.882111455347994</v>
      </c>
      <c r="AQ16" s="65">
        <v>149009791086</v>
      </c>
      <c r="AR16" s="67">
        <v>88.795451739345097</v>
      </c>
      <c r="AS16" s="65">
        <v>32531212550</v>
      </c>
      <c r="AT16" s="64">
        <v>52.482675518037794</v>
      </c>
      <c r="AU16" s="65">
        <v>13572460177</v>
      </c>
      <c r="AV16" s="66">
        <v>41.721347324940091</v>
      </c>
      <c r="AW16" s="65">
        <v>14310709854</v>
      </c>
      <c r="AX16" s="66">
        <v>43.990705332623698</v>
      </c>
      <c r="AY16" s="65">
        <v>27883170031</v>
      </c>
      <c r="AZ16" s="67">
        <v>85.712052657563788</v>
      </c>
      <c r="BB16" s="1">
        <f t="shared" si="0"/>
        <v>26652154627.389999</v>
      </c>
      <c r="BC16" s="1">
        <f t="shared" si="1"/>
        <v>0</v>
      </c>
    </row>
    <row r="17" spans="1:55" x14ac:dyDescent="0.25">
      <c r="A17" s="62" t="s">
        <v>1929</v>
      </c>
      <c r="B17" s="63">
        <v>1126668129428</v>
      </c>
      <c r="C17" s="64">
        <v>56.545335525437004</v>
      </c>
      <c r="D17" s="65">
        <v>25060223208</v>
      </c>
      <c r="E17" s="64">
        <v>2.2242772785915998</v>
      </c>
      <c r="F17" s="65">
        <v>0</v>
      </c>
      <c r="G17" s="66">
        <v>0</v>
      </c>
      <c r="H17" s="65">
        <v>25060223208</v>
      </c>
      <c r="I17" s="67">
        <v>2.2242772785915998</v>
      </c>
      <c r="J17" s="63"/>
      <c r="K17" s="66">
        <v>0</v>
      </c>
      <c r="L17" s="65"/>
      <c r="M17" s="66">
        <v>0</v>
      </c>
      <c r="N17" s="65">
        <v>0</v>
      </c>
      <c r="O17" s="66">
        <v>0</v>
      </c>
      <c r="P17" s="65"/>
      <c r="Q17" s="67">
        <v>0</v>
      </c>
      <c r="R17" s="63"/>
      <c r="S17" s="66">
        <v>0</v>
      </c>
      <c r="T17" s="65"/>
      <c r="U17" s="66">
        <v>0</v>
      </c>
      <c r="V17" s="65">
        <v>0</v>
      </c>
      <c r="W17" s="66">
        <v>0</v>
      </c>
      <c r="X17" s="65"/>
      <c r="Y17" s="67">
        <v>0</v>
      </c>
      <c r="Z17" s="63">
        <v>4992537499195</v>
      </c>
      <c r="AA17" s="64">
        <v>98.773463604852168</v>
      </c>
      <c r="AB17" s="65">
        <v>1684147887021</v>
      </c>
      <c r="AC17" s="64">
        <v>33.733304703120467</v>
      </c>
      <c r="AD17" s="65">
        <v>0</v>
      </c>
      <c r="AE17" s="66">
        <v>0</v>
      </c>
      <c r="AF17" s="65">
        <v>1684147887021</v>
      </c>
      <c r="AG17" s="67">
        <v>33.733304703120467</v>
      </c>
      <c r="AH17" s="68"/>
      <c r="AI17" s="63">
        <v>6474046270000</v>
      </c>
      <c r="AJ17" s="65">
        <v>6119205628623</v>
      </c>
      <c r="AK17" s="64">
        <v>79.838668589720342</v>
      </c>
      <c r="AL17" s="63">
        <v>0</v>
      </c>
      <c r="AM17" s="65">
        <v>1709208110229</v>
      </c>
      <c r="AN17" s="66">
        <v>27.931862629914949</v>
      </c>
      <c r="AO17" s="65">
        <v>0</v>
      </c>
      <c r="AP17" s="66">
        <v>0</v>
      </c>
      <c r="AQ17" s="65">
        <v>1709208110229</v>
      </c>
      <c r="AR17" s="67">
        <v>27.931862629914949</v>
      </c>
      <c r="AS17" s="63"/>
      <c r="AT17" s="64">
        <v>0</v>
      </c>
      <c r="AU17" s="65"/>
      <c r="AV17" s="66">
        <v>0</v>
      </c>
      <c r="AW17" s="65">
        <v>0</v>
      </c>
      <c r="AX17" s="66">
        <v>0</v>
      </c>
      <c r="AY17" s="65"/>
      <c r="AZ17" s="67">
        <v>0</v>
      </c>
      <c r="BB17" s="1">
        <f t="shared" si="0"/>
        <v>0</v>
      </c>
      <c r="BC17" s="1">
        <f t="shared" si="1"/>
        <v>0</v>
      </c>
    </row>
    <row r="18" spans="1:55" x14ac:dyDescent="0.25">
      <c r="A18" s="62" t="s">
        <v>1930</v>
      </c>
      <c r="B18" s="63"/>
      <c r="C18" s="64">
        <v>0</v>
      </c>
      <c r="D18" s="65"/>
      <c r="E18" s="64">
        <v>0</v>
      </c>
      <c r="F18" s="65">
        <v>0</v>
      </c>
      <c r="G18" s="66">
        <v>0</v>
      </c>
      <c r="H18" s="65"/>
      <c r="I18" s="67">
        <v>0</v>
      </c>
      <c r="J18" s="63"/>
      <c r="K18" s="66">
        <v>0</v>
      </c>
      <c r="L18" s="65"/>
      <c r="M18" s="66">
        <v>0</v>
      </c>
      <c r="N18" s="65">
        <v>0</v>
      </c>
      <c r="O18" s="66">
        <v>0</v>
      </c>
      <c r="P18" s="65"/>
      <c r="Q18" s="67">
        <v>0</v>
      </c>
      <c r="R18" s="63">
        <v>439086230000</v>
      </c>
      <c r="S18" s="66">
        <v>71.115577645607971</v>
      </c>
      <c r="T18" s="65">
        <v>184131574198</v>
      </c>
      <c r="U18" s="66">
        <v>41.935173917433026</v>
      </c>
      <c r="V18" s="65">
        <v>94630810</v>
      </c>
      <c r="W18" s="66">
        <v>2.1551759890078993E-2</v>
      </c>
      <c r="X18" s="65">
        <v>184226205008</v>
      </c>
      <c r="Y18" s="67">
        <v>41.956725677323107</v>
      </c>
      <c r="Z18" s="63"/>
      <c r="AA18" s="64">
        <v>0</v>
      </c>
      <c r="AB18" s="65"/>
      <c r="AC18" s="64">
        <v>0</v>
      </c>
      <c r="AD18" s="65">
        <v>0</v>
      </c>
      <c r="AE18" s="66">
        <v>0</v>
      </c>
      <c r="AF18" s="65"/>
      <c r="AG18" s="67">
        <v>0</v>
      </c>
      <c r="AH18" s="68"/>
      <c r="AI18" s="63">
        <v>439086230000</v>
      </c>
      <c r="AJ18" s="65">
        <v>439086230000</v>
      </c>
      <c r="AK18" s="64">
        <v>5.7288579804055972</v>
      </c>
      <c r="AL18" s="63"/>
      <c r="AM18" s="65">
        <v>184131574198</v>
      </c>
      <c r="AN18" s="66">
        <v>41.935173917433026</v>
      </c>
      <c r="AO18" s="65">
        <v>94630810</v>
      </c>
      <c r="AP18" s="66">
        <v>2.1551759890078993E-2</v>
      </c>
      <c r="AQ18" s="65">
        <v>184226205008</v>
      </c>
      <c r="AR18" s="67">
        <v>41.956725677323107</v>
      </c>
      <c r="AS18" s="63"/>
      <c r="AT18" s="64">
        <v>0</v>
      </c>
      <c r="AU18" s="65"/>
      <c r="AV18" s="66">
        <v>0</v>
      </c>
      <c r="AW18" s="65">
        <v>0</v>
      </c>
      <c r="AX18" s="66">
        <v>0</v>
      </c>
      <c r="AY18" s="65"/>
      <c r="AZ18" s="67">
        <v>0</v>
      </c>
      <c r="BB18" s="1">
        <f t="shared" si="0"/>
        <v>94630810</v>
      </c>
      <c r="BC18" s="1">
        <f t="shared" si="1"/>
        <v>0</v>
      </c>
    </row>
    <row r="19" spans="1:55" x14ac:dyDescent="0.25">
      <c r="A19" s="62" t="s">
        <v>1931</v>
      </c>
      <c r="B19" s="63">
        <v>21658200000</v>
      </c>
      <c r="C19" s="64">
        <v>1.0869839608392708</v>
      </c>
      <c r="D19" s="65">
        <v>15978186182</v>
      </c>
      <c r="E19" s="64">
        <v>73.774303413949454</v>
      </c>
      <c r="F19" s="65">
        <v>3989622573</v>
      </c>
      <c r="G19" s="66">
        <v>18.420840942460593</v>
      </c>
      <c r="H19" s="65">
        <v>19967808755</v>
      </c>
      <c r="I19" s="67">
        <v>92.19514435641004</v>
      </c>
      <c r="J19" s="63"/>
      <c r="K19" s="66">
        <v>0</v>
      </c>
      <c r="L19" s="65"/>
      <c r="M19" s="66">
        <v>0</v>
      </c>
      <c r="N19" s="65">
        <v>0</v>
      </c>
      <c r="O19" s="66">
        <v>0</v>
      </c>
      <c r="P19" s="65"/>
      <c r="Q19" s="67">
        <v>0</v>
      </c>
      <c r="R19" s="63"/>
      <c r="S19" s="66">
        <v>0</v>
      </c>
      <c r="T19" s="65"/>
      <c r="U19" s="66">
        <v>0</v>
      </c>
      <c r="V19" s="65">
        <v>0</v>
      </c>
      <c r="W19" s="66">
        <v>0</v>
      </c>
      <c r="X19" s="65"/>
      <c r="Y19" s="67">
        <v>0</v>
      </c>
      <c r="Z19" s="63">
        <v>7540000000</v>
      </c>
      <c r="AA19" s="64">
        <v>0.14917302387827225</v>
      </c>
      <c r="AB19" s="65">
        <v>3302236426</v>
      </c>
      <c r="AC19" s="64">
        <v>43.796239071618039</v>
      </c>
      <c r="AD19" s="65">
        <v>2676395244</v>
      </c>
      <c r="AE19" s="66">
        <v>35.495958143236074</v>
      </c>
      <c r="AF19" s="65">
        <v>5978631670</v>
      </c>
      <c r="AG19" s="67">
        <v>79.292197214854113</v>
      </c>
      <c r="AH19" s="68"/>
      <c r="AI19" s="63">
        <v>28698200000</v>
      </c>
      <c r="AJ19" s="65">
        <v>29198200000</v>
      </c>
      <c r="AK19" s="64">
        <v>0.38095556101469796</v>
      </c>
      <c r="AL19" s="63">
        <v>0</v>
      </c>
      <c r="AM19" s="65">
        <v>19280422608</v>
      </c>
      <c r="AN19" s="66">
        <v>66.032915070107052</v>
      </c>
      <c r="AO19" s="65">
        <v>6666017817</v>
      </c>
      <c r="AP19" s="66">
        <v>22.830235483694199</v>
      </c>
      <c r="AQ19" s="65">
        <v>25946440425</v>
      </c>
      <c r="AR19" s="67">
        <v>88.863150553801262</v>
      </c>
      <c r="AS19" s="63">
        <v>7540000000</v>
      </c>
      <c r="AT19" s="64">
        <v>12.164298296529525</v>
      </c>
      <c r="AU19" s="65">
        <v>3302236426</v>
      </c>
      <c r="AV19" s="66">
        <v>43.796239071618039</v>
      </c>
      <c r="AW19" s="65">
        <v>2676395244</v>
      </c>
      <c r="AX19" s="66">
        <v>35.495958143236074</v>
      </c>
      <c r="AY19" s="65">
        <v>5978631670</v>
      </c>
      <c r="AZ19" s="67">
        <v>79.292197214854113</v>
      </c>
      <c r="BB19" s="1">
        <f t="shared" si="0"/>
        <v>6666017817</v>
      </c>
      <c r="BC19" s="1">
        <f t="shared" si="1"/>
        <v>0</v>
      </c>
    </row>
    <row r="20" spans="1:55" x14ac:dyDescent="0.25">
      <c r="A20" s="62" t="s">
        <v>1932</v>
      </c>
      <c r="B20" s="63">
        <v>37617718549</v>
      </c>
      <c r="C20" s="64">
        <v>1.8879619130919896</v>
      </c>
      <c r="D20" s="65">
        <v>31282892306</v>
      </c>
      <c r="E20" s="64">
        <v>83.159993515427061</v>
      </c>
      <c r="F20" s="65">
        <v>3557971645</v>
      </c>
      <c r="G20" s="66">
        <v>9.4582334661403387</v>
      </c>
      <c r="H20" s="65">
        <v>34840863951</v>
      </c>
      <c r="I20" s="67">
        <v>92.618226981567403</v>
      </c>
      <c r="J20" s="63"/>
      <c r="K20" s="66">
        <v>0</v>
      </c>
      <c r="L20" s="65"/>
      <c r="M20" s="66">
        <v>0</v>
      </c>
      <c r="N20" s="65">
        <v>0</v>
      </c>
      <c r="O20" s="66">
        <v>0</v>
      </c>
      <c r="P20" s="65"/>
      <c r="Q20" s="67">
        <v>0</v>
      </c>
      <c r="R20" s="63"/>
      <c r="S20" s="66">
        <v>0</v>
      </c>
      <c r="T20" s="65"/>
      <c r="U20" s="66">
        <v>0</v>
      </c>
      <c r="V20" s="65">
        <v>0</v>
      </c>
      <c r="W20" s="66">
        <v>0</v>
      </c>
      <c r="X20" s="65"/>
      <c r="Y20" s="67">
        <v>0</v>
      </c>
      <c r="Z20" s="63">
        <v>13614706160</v>
      </c>
      <c r="AA20" s="64">
        <v>0.26935635107444833</v>
      </c>
      <c r="AB20" s="65">
        <v>8034937115</v>
      </c>
      <c r="AC20" s="64">
        <v>59.01660322722676</v>
      </c>
      <c r="AD20" s="65">
        <v>3161050623</v>
      </c>
      <c r="AE20" s="66">
        <v>23.217912938049043</v>
      </c>
      <c r="AF20" s="65">
        <v>11195987738</v>
      </c>
      <c r="AG20" s="67">
        <v>82.234516165275792</v>
      </c>
      <c r="AH20" s="68"/>
      <c r="AI20" s="63">
        <v>52414767000</v>
      </c>
      <c r="AJ20" s="65">
        <v>51232424709</v>
      </c>
      <c r="AK20" s="64">
        <v>0.66844110586133287</v>
      </c>
      <c r="AL20" s="63">
        <v>0</v>
      </c>
      <c r="AM20" s="65">
        <v>39317829421</v>
      </c>
      <c r="AN20" s="66">
        <v>76.744033967404704</v>
      </c>
      <c r="AO20" s="65">
        <v>6719022268</v>
      </c>
      <c r="AP20" s="66">
        <v>13.114784838242624</v>
      </c>
      <c r="AQ20" s="65">
        <v>46036851689</v>
      </c>
      <c r="AR20" s="67">
        <v>89.858818805647317</v>
      </c>
      <c r="AS20" s="63">
        <v>13614706160</v>
      </c>
      <c r="AT20" s="64">
        <v>21.964634873983826</v>
      </c>
      <c r="AU20" s="65">
        <v>8034937115</v>
      </c>
      <c r="AV20" s="66">
        <v>59.01660322722676</v>
      </c>
      <c r="AW20" s="65">
        <v>3161050623</v>
      </c>
      <c r="AX20" s="66">
        <v>23.217912938049043</v>
      </c>
      <c r="AY20" s="65">
        <v>11195987738</v>
      </c>
      <c r="AZ20" s="67">
        <v>82.234516165275792</v>
      </c>
      <c r="BB20" s="1">
        <f t="shared" si="0"/>
        <v>6719022268</v>
      </c>
      <c r="BC20" s="1">
        <f t="shared" si="1"/>
        <v>0</v>
      </c>
    </row>
    <row r="21" spans="1:55" x14ac:dyDescent="0.25">
      <c r="A21" s="62" t="s">
        <v>1933</v>
      </c>
      <c r="B21" s="63">
        <v>671289872305</v>
      </c>
      <c r="C21" s="64">
        <v>33.690764895945982</v>
      </c>
      <c r="D21" s="65">
        <v>619319781953</v>
      </c>
      <c r="E21" s="64">
        <v>92.258174523987535</v>
      </c>
      <c r="F21" s="65">
        <v>2124801353</v>
      </c>
      <c r="G21" s="66">
        <v>0.31652516158244648</v>
      </c>
      <c r="H21" s="65">
        <v>621444583306</v>
      </c>
      <c r="I21" s="67">
        <v>92.574699685569982</v>
      </c>
      <c r="J21" s="63"/>
      <c r="K21" s="66">
        <v>0</v>
      </c>
      <c r="L21" s="65"/>
      <c r="M21" s="66">
        <v>0</v>
      </c>
      <c r="N21" s="65">
        <v>0</v>
      </c>
      <c r="O21" s="66">
        <v>0</v>
      </c>
      <c r="P21" s="65"/>
      <c r="Q21" s="67">
        <v>0</v>
      </c>
      <c r="R21" s="63">
        <v>178340000000</v>
      </c>
      <c r="S21" s="66">
        <v>28.884422354392036</v>
      </c>
      <c r="T21" s="65">
        <v>120735505121</v>
      </c>
      <c r="U21" s="66">
        <v>67.699621577324208</v>
      </c>
      <c r="V21" s="65">
        <v>0</v>
      </c>
      <c r="W21" s="66">
        <v>0</v>
      </c>
      <c r="X21" s="65">
        <v>120735505121</v>
      </c>
      <c r="Y21" s="67">
        <v>67.699621577324208</v>
      </c>
      <c r="Z21" s="63">
        <v>8298750000</v>
      </c>
      <c r="AA21" s="64">
        <v>0.16418430131429865</v>
      </c>
      <c r="AB21" s="65">
        <v>2284785067</v>
      </c>
      <c r="AC21" s="64">
        <v>27.531677264648291</v>
      </c>
      <c r="AD21" s="65">
        <v>3421159562</v>
      </c>
      <c r="AE21" s="66">
        <v>41.224998487724058</v>
      </c>
      <c r="AF21" s="65">
        <v>5705944629</v>
      </c>
      <c r="AG21" s="67">
        <v>68.756675752372345</v>
      </c>
      <c r="AH21" s="68"/>
      <c r="AI21" s="63">
        <v>555176660000</v>
      </c>
      <c r="AJ21" s="65">
        <v>857928622305</v>
      </c>
      <c r="AK21" s="64">
        <v>11.193590002834702</v>
      </c>
      <c r="AL21" s="63">
        <v>0</v>
      </c>
      <c r="AM21" s="65">
        <v>742340072141</v>
      </c>
      <c r="AN21" s="66">
        <v>86.527020178736109</v>
      </c>
      <c r="AO21" s="65">
        <v>5545960915</v>
      </c>
      <c r="AP21" s="66">
        <v>0.64643616855906338</v>
      </c>
      <c r="AQ21" s="65">
        <v>747886033056</v>
      </c>
      <c r="AR21" s="67">
        <v>87.173456347295158</v>
      </c>
      <c r="AS21" s="63">
        <v>8298750000</v>
      </c>
      <c r="AT21" s="64">
        <v>13.38839131144886</v>
      </c>
      <c r="AU21" s="65">
        <v>2284785067</v>
      </c>
      <c r="AV21" s="66">
        <v>27.531677264648291</v>
      </c>
      <c r="AW21" s="65">
        <v>3421159562</v>
      </c>
      <c r="AX21" s="66">
        <v>41.224998487724058</v>
      </c>
      <c r="AY21" s="65">
        <v>5705944629</v>
      </c>
      <c r="AZ21" s="67">
        <v>68.756675752372345</v>
      </c>
      <c r="BB21" s="1">
        <f t="shared" si="0"/>
        <v>5545960915</v>
      </c>
      <c r="BC21" s="1">
        <f t="shared" si="1"/>
        <v>0</v>
      </c>
    </row>
    <row r="22" spans="1:55" x14ac:dyDescent="0.25">
      <c r="A22" s="62" t="s">
        <v>1934</v>
      </c>
      <c r="B22" s="63"/>
      <c r="C22" s="64">
        <v>0</v>
      </c>
      <c r="D22" s="65"/>
      <c r="E22" s="64">
        <v>0</v>
      </c>
      <c r="F22" s="65">
        <v>0</v>
      </c>
      <c r="G22" s="66">
        <v>0</v>
      </c>
      <c r="H22" s="65"/>
      <c r="I22" s="67">
        <v>0</v>
      </c>
      <c r="J22" s="63"/>
      <c r="K22" s="66">
        <v>0</v>
      </c>
      <c r="L22" s="65"/>
      <c r="M22" s="66">
        <v>0</v>
      </c>
      <c r="N22" s="65">
        <v>0</v>
      </c>
      <c r="O22" s="66">
        <v>0</v>
      </c>
      <c r="P22" s="65"/>
      <c r="Q22" s="67">
        <v>0</v>
      </c>
      <c r="R22" s="63"/>
      <c r="S22" s="64">
        <v>0</v>
      </c>
      <c r="T22" s="65"/>
      <c r="U22" s="66">
        <v>0</v>
      </c>
      <c r="V22" s="65">
        <v>0</v>
      </c>
      <c r="W22" s="66">
        <v>0</v>
      </c>
      <c r="X22" s="65"/>
      <c r="Y22" s="67">
        <v>0</v>
      </c>
      <c r="Z22" s="63"/>
      <c r="AA22" s="64">
        <v>0</v>
      </c>
      <c r="AB22" s="65"/>
      <c r="AC22" s="64">
        <v>0</v>
      </c>
      <c r="AD22" s="65">
        <v>0</v>
      </c>
      <c r="AE22" s="66">
        <v>0</v>
      </c>
      <c r="AF22" s="65"/>
      <c r="AG22" s="67">
        <v>0</v>
      </c>
      <c r="AH22" s="68">
        <v>0</v>
      </c>
      <c r="AI22" s="63"/>
      <c r="AJ22" s="65">
        <v>0</v>
      </c>
      <c r="AK22" s="64">
        <v>0</v>
      </c>
      <c r="AL22" s="63"/>
      <c r="AM22" s="65">
        <v>0</v>
      </c>
      <c r="AN22" s="66">
        <v>0</v>
      </c>
      <c r="AO22" s="65">
        <v>0</v>
      </c>
      <c r="AP22" s="66">
        <v>0</v>
      </c>
      <c r="AQ22" s="65">
        <v>0</v>
      </c>
      <c r="AR22" s="67">
        <v>0</v>
      </c>
      <c r="AS22" s="63"/>
      <c r="AT22" s="64">
        <v>0</v>
      </c>
      <c r="AU22" s="65"/>
      <c r="AV22" s="66">
        <v>0</v>
      </c>
      <c r="AW22" s="65">
        <v>0</v>
      </c>
      <c r="AX22" s="66">
        <v>0</v>
      </c>
      <c r="AY22" s="65"/>
      <c r="AZ22" s="67">
        <v>0</v>
      </c>
      <c r="BB22" s="1">
        <f t="shared" si="0"/>
        <v>0</v>
      </c>
      <c r="BC22" s="1">
        <f t="shared" si="1"/>
        <v>0</v>
      </c>
    </row>
    <row r="23" spans="1:55" x14ac:dyDescent="0.25">
      <c r="A23" s="62" t="s">
        <v>1935</v>
      </c>
      <c r="B23" s="63">
        <v>53627395000</v>
      </c>
      <c r="C23" s="64">
        <v>1.5754830275859419</v>
      </c>
      <c r="D23" s="65">
        <v>49017465148</v>
      </c>
      <c r="E23" s="64">
        <v>91.403778139885404</v>
      </c>
      <c r="F23" s="65">
        <v>1274750060</v>
      </c>
      <c r="G23" s="66">
        <v>2.3770501252205145</v>
      </c>
      <c r="H23" s="65">
        <v>50292215208</v>
      </c>
      <c r="I23" s="67">
        <v>93.780828265105924</v>
      </c>
      <c r="J23" s="63">
        <v>0</v>
      </c>
      <c r="K23" s="64">
        <v>0</v>
      </c>
      <c r="L23" s="65">
        <v>0</v>
      </c>
      <c r="M23" s="64">
        <v>0</v>
      </c>
      <c r="N23" s="65">
        <v>0</v>
      </c>
      <c r="O23" s="66">
        <v>0</v>
      </c>
      <c r="P23" s="65">
        <v>0</v>
      </c>
      <c r="Q23" s="67">
        <v>0</v>
      </c>
      <c r="R23" s="63">
        <v>0</v>
      </c>
      <c r="S23" s="64">
        <v>0</v>
      </c>
      <c r="T23" s="65">
        <v>0</v>
      </c>
      <c r="U23" s="64">
        <v>0</v>
      </c>
      <c r="V23" s="65">
        <v>0</v>
      </c>
      <c r="W23" s="66">
        <v>0</v>
      </c>
      <c r="X23" s="65">
        <v>0</v>
      </c>
      <c r="Y23" s="67">
        <v>0</v>
      </c>
      <c r="Z23" s="63">
        <v>12342000000</v>
      </c>
      <c r="AA23" s="64">
        <v>8.6745092257505999E-2</v>
      </c>
      <c r="AB23" s="65">
        <v>9417054645</v>
      </c>
      <c r="AC23" s="64">
        <v>76.300880286825475</v>
      </c>
      <c r="AD23" s="65">
        <v>1953488940</v>
      </c>
      <c r="AE23" s="66">
        <v>15.827977151191055</v>
      </c>
      <c r="AF23" s="65">
        <v>11370543585</v>
      </c>
      <c r="AG23" s="67">
        <v>92.128857438016524</v>
      </c>
      <c r="AH23" s="65">
        <v>0</v>
      </c>
      <c r="AI23" s="63">
        <v>65969395000</v>
      </c>
      <c r="AJ23" s="65">
        <v>65969395000</v>
      </c>
      <c r="AK23" s="64">
        <v>0.36388984350767989</v>
      </c>
      <c r="AL23" s="63">
        <v>0</v>
      </c>
      <c r="AM23" s="65">
        <v>58434519793</v>
      </c>
      <c r="AN23" s="66">
        <v>88.578225998586163</v>
      </c>
      <c r="AO23" s="65">
        <v>3228239000</v>
      </c>
      <c r="AP23" s="66">
        <v>4.8935404061231731</v>
      </c>
      <c r="AQ23" s="65">
        <v>61662758793</v>
      </c>
      <c r="AR23" s="67">
        <v>93.471766404709328</v>
      </c>
      <c r="AS23" s="63">
        <v>11857797440</v>
      </c>
      <c r="AT23" s="64">
        <v>0.13193284631544944</v>
      </c>
      <c r="AU23" s="65">
        <v>9416572085</v>
      </c>
      <c r="AV23" s="66">
        <v>79.412488977379596</v>
      </c>
      <c r="AW23" s="65">
        <v>1953488940</v>
      </c>
      <c r="AX23" s="66">
        <v>16.474298451163289</v>
      </c>
      <c r="AY23" s="65">
        <v>11370061025</v>
      </c>
      <c r="AZ23" s="67">
        <v>95.886787428542888</v>
      </c>
      <c r="BB23" s="1">
        <f t="shared" si="0"/>
        <v>3228239000</v>
      </c>
      <c r="BC23" s="1">
        <f t="shared" si="1"/>
        <v>0</v>
      </c>
    </row>
    <row r="24" spans="1:55" x14ac:dyDescent="0.25">
      <c r="A24" s="69" t="s">
        <v>1936</v>
      </c>
      <c r="B24" s="70">
        <v>53627395000</v>
      </c>
      <c r="C24" s="64">
        <v>100</v>
      </c>
      <c r="D24" s="71">
        <v>49017465148</v>
      </c>
      <c r="E24" s="64">
        <v>91.403778139885404</v>
      </c>
      <c r="F24" s="71">
        <v>1274750060</v>
      </c>
      <c r="G24" s="66">
        <v>2.3770501252205145</v>
      </c>
      <c r="H24" s="71">
        <v>50292215208</v>
      </c>
      <c r="I24" s="67">
        <v>93.780828265105924</v>
      </c>
      <c r="J24" s="70"/>
      <c r="K24" s="66">
        <v>0</v>
      </c>
      <c r="L24" s="71"/>
      <c r="M24" s="66">
        <v>0</v>
      </c>
      <c r="N24" s="71">
        <v>0</v>
      </c>
      <c r="O24" s="66">
        <v>0</v>
      </c>
      <c r="P24" s="71"/>
      <c r="Q24" s="67">
        <v>0</v>
      </c>
      <c r="R24" s="70"/>
      <c r="S24" s="66">
        <v>0</v>
      </c>
      <c r="T24" s="71"/>
      <c r="U24" s="66">
        <v>0</v>
      </c>
      <c r="V24" s="71">
        <v>0</v>
      </c>
      <c r="W24" s="66">
        <v>0</v>
      </c>
      <c r="X24" s="71"/>
      <c r="Y24" s="67">
        <v>0</v>
      </c>
      <c r="Z24" s="70">
        <v>12342000000</v>
      </c>
      <c r="AA24" s="64">
        <v>100</v>
      </c>
      <c r="AB24" s="71">
        <v>9417054645</v>
      </c>
      <c r="AC24" s="64">
        <v>76.300880286825475</v>
      </c>
      <c r="AD24" s="71">
        <v>1953488940</v>
      </c>
      <c r="AE24" s="66">
        <v>15.827977151191055</v>
      </c>
      <c r="AF24" s="71">
        <v>11370543585</v>
      </c>
      <c r="AG24" s="67">
        <v>92.128857438016524</v>
      </c>
      <c r="AH24" s="72"/>
      <c r="AI24" s="70">
        <v>65969395000</v>
      </c>
      <c r="AJ24" s="71">
        <v>65969395000</v>
      </c>
      <c r="AK24" s="64">
        <v>100</v>
      </c>
      <c r="AL24" s="70">
        <v>0</v>
      </c>
      <c r="AM24" s="71">
        <v>58434519793</v>
      </c>
      <c r="AN24" s="66">
        <v>88.578225998586163</v>
      </c>
      <c r="AO24" s="71">
        <v>3228239000</v>
      </c>
      <c r="AP24" s="66">
        <v>4.8935404061231731</v>
      </c>
      <c r="AQ24" s="71">
        <v>61662758793</v>
      </c>
      <c r="AR24" s="67">
        <v>93.471766404709328</v>
      </c>
      <c r="AS24" s="70">
        <v>11857797440</v>
      </c>
      <c r="AT24" s="64">
        <v>100</v>
      </c>
      <c r="AU24" s="71">
        <v>9416572085</v>
      </c>
      <c r="AV24" s="66">
        <v>79.412488977379596</v>
      </c>
      <c r="AW24" s="71">
        <v>1953488940</v>
      </c>
      <c r="AX24" s="66">
        <v>16.474298451163289</v>
      </c>
      <c r="AY24" s="71">
        <v>11370061025</v>
      </c>
      <c r="AZ24" s="67">
        <v>95.886787428542888</v>
      </c>
      <c r="BB24" s="1">
        <f t="shared" si="0"/>
        <v>3228239000</v>
      </c>
      <c r="BC24" s="1">
        <f t="shared" si="1"/>
        <v>0</v>
      </c>
    </row>
    <row r="25" spans="1:55" x14ac:dyDescent="0.25">
      <c r="A25" s="62" t="s">
        <v>1937</v>
      </c>
      <c r="B25" s="63">
        <v>22984781000</v>
      </c>
      <c r="C25" s="64">
        <v>0.67525436128828997</v>
      </c>
      <c r="D25" s="65">
        <v>20864980869</v>
      </c>
      <c r="E25" s="64">
        <v>90.777375120519963</v>
      </c>
      <c r="F25" s="65">
        <v>1212068515</v>
      </c>
      <c r="G25" s="66">
        <v>5.273352463092861</v>
      </c>
      <c r="H25" s="65">
        <v>22077049384</v>
      </c>
      <c r="I25" s="67">
        <v>96.050727583612826</v>
      </c>
      <c r="J25" s="63">
        <v>0</v>
      </c>
      <c r="K25" s="66">
        <v>0</v>
      </c>
      <c r="L25" s="65">
        <v>0</v>
      </c>
      <c r="M25" s="66">
        <v>0</v>
      </c>
      <c r="N25" s="65">
        <v>0</v>
      </c>
      <c r="O25" s="66">
        <v>0</v>
      </c>
      <c r="P25" s="65">
        <v>0</v>
      </c>
      <c r="Q25" s="67">
        <v>0</v>
      </c>
      <c r="R25" s="63">
        <v>0</v>
      </c>
      <c r="S25" s="66">
        <v>0</v>
      </c>
      <c r="T25" s="65">
        <v>0</v>
      </c>
      <c r="U25" s="66">
        <v>0</v>
      </c>
      <c r="V25" s="65">
        <v>0</v>
      </c>
      <c r="W25" s="66">
        <v>0</v>
      </c>
      <c r="X25" s="65">
        <v>0</v>
      </c>
      <c r="Y25" s="67">
        <v>0</v>
      </c>
      <c r="Z25" s="63">
        <v>104558200000</v>
      </c>
      <c r="AA25" s="64">
        <v>0.73488176189262377</v>
      </c>
      <c r="AB25" s="65">
        <v>66410344531</v>
      </c>
      <c r="AC25" s="64">
        <v>63.515194916324113</v>
      </c>
      <c r="AD25" s="65">
        <v>34635465742</v>
      </c>
      <c r="AE25" s="66">
        <v>33.125537492037928</v>
      </c>
      <c r="AF25" s="65">
        <v>101045810273</v>
      </c>
      <c r="AG25" s="67">
        <v>96.640732408362041</v>
      </c>
      <c r="AH25" s="68">
        <v>0</v>
      </c>
      <c r="AI25" s="63">
        <v>127542981000</v>
      </c>
      <c r="AJ25" s="65">
        <v>127542981000</v>
      </c>
      <c r="AK25" s="64">
        <v>0.70353222727892217</v>
      </c>
      <c r="AL25" s="63">
        <v>0</v>
      </c>
      <c r="AM25" s="65">
        <v>87275325400</v>
      </c>
      <c r="AN25" s="66">
        <v>68.42816806986815</v>
      </c>
      <c r="AO25" s="65">
        <v>35847534257</v>
      </c>
      <c r="AP25" s="66">
        <v>28.106238364461621</v>
      </c>
      <c r="AQ25" s="65">
        <v>123122859657</v>
      </c>
      <c r="AR25" s="67">
        <v>96.534406434329782</v>
      </c>
      <c r="AS25" s="63">
        <v>103993010711</v>
      </c>
      <c r="AT25" s="64">
        <v>1.1570524770252146</v>
      </c>
      <c r="AU25" s="65">
        <v>66063193029</v>
      </c>
      <c r="AV25" s="66">
        <v>63.526570273642513</v>
      </c>
      <c r="AW25" s="65">
        <v>34634794524</v>
      </c>
      <c r="AX25" s="66">
        <v>33.304925289884366</v>
      </c>
      <c r="AY25" s="65">
        <v>100697987553</v>
      </c>
      <c r="AZ25" s="67">
        <v>96.831495563526886</v>
      </c>
      <c r="BB25" s="1">
        <f t="shared" si="0"/>
        <v>35847534257</v>
      </c>
      <c r="BC25" s="1">
        <f t="shared" si="1"/>
        <v>0</v>
      </c>
    </row>
    <row r="26" spans="1:55" x14ac:dyDescent="0.25">
      <c r="A26" s="69" t="s">
        <v>1938</v>
      </c>
      <c r="B26" s="70">
        <v>10402781000</v>
      </c>
      <c r="C26" s="64">
        <v>45.259430577128406</v>
      </c>
      <c r="D26" s="71">
        <v>9246593811</v>
      </c>
      <c r="E26" s="64">
        <v>88.885787473561152</v>
      </c>
      <c r="F26" s="71">
        <v>753227711</v>
      </c>
      <c r="G26" s="66">
        <v>7.2406379697890406</v>
      </c>
      <c r="H26" s="71">
        <v>9999821522</v>
      </c>
      <c r="I26" s="67">
        <v>96.1264254433502</v>
      </c>
      <c r="J26" s="70"/>
      <c r="K26" s="66">
        <v>0</v>
      </c>
      <c r="L26" s="71"/>
      <c r="M26" s="66">
        <v>0</v>
      </c>
      <c r="N26" s="71">
        <v>0</v>
      </c>
      <c r="O26" s="66">
        <v>0</v>
      </c>
      <c r="P26" s="71"/>
      <c r="Q26" s="67">
        <v>0</v>
      </c>
      <c r="R26" s="70"/>
      <c r="S26" s="66">
        <v>0</v>
      </c>
      <c r="T26" s="71"/>
      <c r="U26" s="66">
        <v>0</v>
      </c>
      <c r="V26" s="71">
        <v>0</v>
      </c>
      <c r="W26" s="66">
        <v>0</v>
      </c>
      <c r="X26" s="71"/>
      <c r="Y26" s="67">
        <v>0</v>
      </c>
      <c r="Z26" s="70">
        <v>43320000000</v>
      </c>
      <c r="AA26" s="64">
        <v>41.431470702441317</v>
      </c>
      <c r="AB26" s="71">
        <v>35341984472</v>
      </c>
      <c r="AC26" s="64">
        <v>81.583528328716525</v>
      </c>
      <c r="AD26" s="71">
        <v>7977988253</v>
      </c>
      <c r="AE26" s="66">
        <v>18.416408709602955</v>
      </c>
      <c r="AF26" s="71">
        <v>43319972725</v>
      </c>
      <c r="AG26" s="67">
        <v>99.999937038319487</v>
      </c>
      <c r="AH26" s="72"/>
      <c r="AI26" s="70">
        <v>53722781000</v>
      </c>
      <c r="AJ26" s="71">
        <v>53722781000</v>
      </c>
      <c r="AK26" s="64">
        <v>42.121315166688788</v>
      </c>
      <c r="AL26" s="70">
        <v>0</v>
      </c>
      <c r="AM26" s="71">
        <v>44588578283</v>
      </c>
      <c r="AN26" s="66">
        <v>82.997524426369523</v>
      </c>
      <c r="AO26" s="71">
        <v>8731215964</v>
      </c>
      <c r="AP26" s="66">
        <v>16.252352915237207</v>
      </c>
      <c r="AQ26" s="71">
        <v>53319794247</v>
      </c>
      <c r="AR26" s="67">
        <v>99.249877341606719</v>
      </c>
      <c r="AS26" s="70">
        <v>43320000000</v>
      </c>
      <c r="AT26" s="64">
        <v>41.656645676301949</v>
      </c>
      <c r="AU26" s="71">
        <v>35341984472</v>
      </c>
      <c r="AV26" s="66">
        <v>81.583528328716525</v>
      </c>
      <c r="AW26" s="71">
        <v>7977988253</v>
      </c>
      <c r="AX26" s="66">
        <v>18.416408709602955</v>
      </c>
      <c r="AY26" s="71">
        <v>43319972725</v>
      </c>
      <c r="AZ26" s="67">
        <v>99.999937038319487</v>
      </c>
      <c r="BB26" s="1">
        <f t="shared" si="0"/>
        <v>8731215964</v>
      </c>
      <c r="BC26" s="1">
        <f t="shared" si="1"/>
        <v>0</v>
      </c>
    </row>
    <row r="27" spans="1:55" x14ac:dyDescent="0.25">
      <c r="A27" s="62" t="s">
        <v>1939</v>
      </c>
      <c r="B27" s="63">
        <v>8547325000</v>
      </c>
      <c r="C27" s="64">
        <v>37.186889011472417</v>
      </c>
      <c r="D27" s="65">
        <v>7761782774</v>
      </c>
      <c r="E27" s="64">
        <v>90.80949623420193</v>
      </c>
      <c r="F27" s="65">
        <v>353596672</v>
      </c>
      <c r="G27" s="66">
        <v>4.136927892644775</v>
      </c>
      <c r="H27" s="65">
        <v>8115379446</v>
      </c>
      <c r="I27" s="67">
        <v>94.946424126846708</v>
      </c>
      <c r="J27" s="63"/>
      <c r="K27" s="66">
        <v>0</v>
      </c>
      <c r="L27" s="65"/>
      <c r="M27" s="66">
        <v>0</v>
      </c>
      <c r="N27" s="65">
        <v>0</v>
      </c>
      <c r="O27" s="66">
        <v>0</v>
      </c>
      <c r="P27" s="65"/>
      <c r="Q27" s="67">
        <v>0</v>
      </c>
      <c r="R27" s="63"/>
      <c r="S27" s="66">
        <v>0</v>
      </c>
      <c r="T27" s="65"/>
      <c r="U27" s="66">
        <v>0</v>
      </c>
      <c r="V27" s="65">
        <v>0</v>
      </c>
      <c r="W27" s="66">
        <v>0</v>
      </c>
      <c r="X27" s="65"/>
      <c r="Y27" s="67">
        <v>0</v>
      </c>
      <c r="Z27" s="63">
        <v>47738200000</v>
      </c>
      <c r="AA27" s="64">
        <v>45.657059895828347</v>
      </c>
      <c r="AB27" s="65">
        <v>23963860335</v>
      </c>
      <c r="AC27" s="64">
        <v>50.198500016758061</v>
      </c>
      <c r="AD27" s="65">
        <v>20626790230</v>
      </c>
      <c r="AE27" s="66">
        <v>43.208144064920759</v>
      </c>
      <c r="AF27" s="65">
        <v>44590650565</v>
      </c>
      <c r="AG27" s="67">
        <v>93.40664408167882</v>
      </c>
      <c r="AH27" s="68"/>
      <c r="AI27" s="63">
        <v>56285525000</v>
      </c>
      <c r="AJ27" s="65">
        <v>56285525000</v>
      </c>
      <c r="AK27" s="64">
        <v>44.130633107908935</v>
      </c>
      <c r="AL27" s="63">
        <v>0</v>
      </c>
      <c r="AM27" s="65">
        <v>31725643109</v>
      </c>
      <c r="AN27" s="66">
        <v>56.365545331592806</v>
      </c>
      <c r="AO27" s="65">
        <v>20980386902</v>
      </c>
      <c r="AP27" s="66">
        <v>37.274924417956484</v>
      </c>
      <c r="AQ27" s="65">
        <v>52706030011</v>
      </c>
      <c r="AR27" s="67">
        <v>93.640469749549283</v>
      </c>
      <c r="AS27" s="63">
        <v>47173010711</v>
      </c>
      <c r="AT27" s="64">
        <v>45.361712665570721</v>
      </c>
      <c r="AU27" s="65">
        <v>23616708833</v>
      </c>
      <c r="AV27" s="66">
        <v>50.064027029533989</v>
      </c>
      <c r="AW27" s="65">
        <v>20626119012</v>
      </c>
      <c r="AX27" s="66">
        <v>43.724406606912446</v>
      </c>
      <c r="AY27" s="65">
        <v>44242827845</v>
      </c>
      <c r="AZ27" s="67">
        <v>93.788433636446427</v>
      </c>
      <c r="BB27" s="1">
        <f t="shared" si="0"/>
        <v>20980386902</v>
      </c>
      <c r="BC27" s="1">
        <f t="shared" si="1"/>
        <v>0</v>
      </c>
    </row>
    <row r="28" spans="1:55" x14ac:dyDescent="0.25">
      <c r="A28" s="62" t="s">
        <v>1940</v>
      </c>
      <c r="B28" s="63">
        <v>4034675000</v>
      </c>
      <c r="C28" s="64">
        <v>17.553680411399178</v>
      </c>
      <c r="D28" s="65">
        <v>3856604284</v>
      </c>
      <c r="E28" s="64">
        <v>95.586491700074973</v>
      </c>
      <c r="F28" s="65">
        <v>105244132</v>
      </c>
      <c r="G28" s="66">
        <v>2.6084909441280897</v>
      </c>
      <c r="H28" s="65">
        <v>3961848416</v>
      </c>
      <c r="I28" s="67">
        <v>98.194982644203066</v>
      </c>
      <c r="J28" s="63"/>
      <c r="K28" s="66">
        <v>0</v>
      </c>
      <c r="L28" s="65"/>
      <c r="M28" s="66">
        <v>0</v>
      </c>
      <c r="N28" s="65">
        <v>0</v>
      </c>
      <c r="O28" s="66">
        <v>0</v>
      </c>
      <c r="P28" s="65"/>
      <c r="Q28" s="67">
        <v>0</v>
      </c>
      <c r="R28" s="63"/>
      <c r="S28" s="66">
        <v>0</v>
      </c>
      <c r="T28" s="65"/>
      <c r="U28" s="66">
        <v>0</v>
      </c>
      <c r="V28" s="65">
        <v>0</v>
      </c>
      <c r="W28" s="66">
        <v>0</v>
      </c>
      <c r="X28" s="65"/>
      <c r="Y28" s="67">
        <v>0</v>
      </c>
      <c r="Z28" s="63">
        <v>13500000000</v>
      </c>
      <c r="AA28" s="64">
        <v>12.911469401730328</v>
      </c>
      <c r="AB28" s="65">
        <v>7104499724</v>
      </c>
      <c r="AC28" s="64">
        <v>52.625923881481484</v>
      </c>
      <c r="AD28" s="65">
        <v>6030687259</v>
      </c>
      <c r="AE28" s="66">
        <v>44.671757474074077</v>
      </c>
      <c r="AF28" s="65">
        <v>13135186983</v>
      </c>
      <c r="AG28" s="67">
        <v>97.297681355555554</v>
      </c>
      <c r="AH28" s="68"/>
      <c r="AI28" s="63">
        <v>17534675000</v>
      </c>
      <c r="AJ28" s="65">
        <v>17534675000</v>
      </c>
      <c r="AK28" s="64">
        <v>13.748051725402277</v>
      </c>
      <c r="AL28" s="63">
        <v>0</v>
      </c>
      <c r="AM28" s="65">
        <v>10961104008</v>
      </c>
      <c r="AN28" s="66">
        <v>62.511018926783649</v>
      </c>
      <c r="AO28" s="65">
        <v>6135931391</v>
      </c>
      <c r="AP28" s="66">
        <v>34.993128706406026</v>
      </c>
      <c r="AQ28" s="65">
        <v>17097035399</v>
      </c>
      <c r="AR28" s="67">
        <v>97.50414763318966</v>
      </c>
      <c r="AS28" s="63">
        <v>13500000000</v>
      </c>
      <c r="AT28" s="64">
        <v>12.981641658127337</v>
      </c>
      <c r="AU28" s="65">
        <v>7104499724</v>
      </c>
      <c r="AV28" s="66">
        <v>52.625923881481484</v>
      </c>
      <c r="AW28" s="65">
        <v>6030687259</v>
      </c>
      <c r="AX28" s="66">
        <v>44.671757474074077</v>
      </c>
      <c r="AY28" s="65">
        <v>13135186983</v>
      </c>
      <c r="AZ28" s="67">
        <v>97.297681355555554</v>
      </c>
      <c r="BB28" s="1">
        <f t="shared" si="0"/>
        <v>6135931391</v>
      </c>
      <c r="BC28" s="1">
        <f t="shared" si="1"/>
        <v>0</v>
      </c>
    </row>
    <row r="29" spans="1:55" x14ac:dyDescent="0.25">
      <c r="A29" s="62" t="s">
        <v>1941</v>
      </c>
      <c r="B29" s="63">
        <v>101393164000</v>
      </c>
      <c r="C29" s="64">
        <v>2.9787613027863453</v>
      </c>
      <c r="D29" s="65">
        <v>86580666288</v>
      </c>
      <c r="E29" s="64">
        <v>85.391029209819308</v>
      </c>
      <c r="F29" s="65">
        <v>8080384103</v>
      </c>
      <c r="G29" s="66">
        <v>7.9693578780123673</v>
      </c>
      <c r="H29" s="65">
        <v>94661050391</v>
      </c>
      <c r="I29" s="67">
        <v>93.360387087831668</v>
      </c>
      <c r="J29" s="63">
        <v>0</v>
      </c>
      <c r="K29" s="66">
        <v>0</v>
      </c>
      <c r="L29" s="65">
        <v>0</v>
      </c>
      <c r="M29" s="66">
        <v>0</v>
      </c>
      <c r="N29" s="65">
        <v>0</v>
      </c>
      <c r="O29" s="66">
        <v>0</v>
      </c>
      <c r="P29" s="65">
        <v>0</v>
      </c>
      <c r="Q29" s="67">
        <v>0</v>
      </c>
      <c r="R29" s="63">
        <v>0</v>
      </c>
      <c r="S29" s="66">
        <v>0</v>
      </c>
      <c r="T29" s="65">
        <v>0</v>
      </c>
      <c r="U29" s="66">
        <v>0</v>
      </c>
      <c r="V29" s="65">
        <v>0</v>
      </c>
      <c r="W29" s="66">
        <v>0</v>
      </c>
      <c r="X29" s="65">
        <v>0</v>
      </c>
      <c r="Y29" s="67">
        <v>0</v>
      </c>
      <c r="Z29" s="63">
        <v>1843992267454</v>
      </c>
      <c r="AA29" s="64">
        <v>12.96040182810119</v>
      </c>
      <c r="AB29" s="65">
        <v>333957044533.95996</v>
      </c>
      <c r="AC29" s="64">
        <v>18.110544736451331</v>
      </c>
      <c r="AD29" s="65">
        <v>1067076145690.04</v>
      </c>
      <c r="AE29" s="66">
        <v>57.867712599649458</v>
      </c>
      <c r="AF29" s="65">
        <v>1401033190224</v>
      </c>
      <c r="AG29" s="67">
        <v>75.978257336100782</v>
      </c>
      <c r="AH29" s="68">
        <v>0</v>
      </c>
      <c r="AI29" s="63">
        <v>2337430316000</v>
      </c>
      <c r="AJ29" s="65">
        <v>1825141375454</v>
      </c>
      <c r="AK29" s="64">
        <v>10.067553438884012</v>
      </c>
      <c r="AL29" s="63">
        <v>0</v>
      </c>
      <c r="AM29" s="65">
        <v>365248474549.96002</v>
      </c>
      <c r="AN29" s="66">
        <v>20.012064789178606</v>
      </c>
      <c r="AO29" s="65">
        <v>1025851781258.04</v>
      </c>
      <c r="AP29" s="66">
        <v>56.206702398758644</v>
      </c>
      <c r="AQ29" s="65">
        <v>1391100255808</v>
      </c>
      <c r="AR29" s="67">
        <v>76.21876718793726</v>
      </c>
      <c r="AS29" s="63">
        <v>1672943976599</v>
      </c>
      <c r="AT29" s="64">
        <v>18.613596806304756</v>
      </c>
      <c r="AU29" s="65">
        <v>207227359190.95999</v>
      </c>
      <c r="AV29" s="66">
        <v>12.386987376124898</v>
      </c>
      <c r="AW29" s="65">
        <v>1067076145689.04</v>
      </c>
      <c r="AX29" s="66">
        <v>63.784332327633898</v>
      </c>
      <c r="AY29" s="65">
        <v>1274303504880</v>
      </c>
      <c r="AZ29" s="67">
        <v>76.171319703758797</v>
      </c>
      <c r="BB29" s="1">
        <f t="shared" si="0"/>
        <v>1025851781258.04</v>
      </c>
      <c r="BC29" s="1">
        <f t="shared" si="1"/>
        <v>0</v>
      </c>
    </row>
    <row r="30" spans="1:55" x14ac:dyDescent="0.25">
      <c r="A30" s="69" t="s">
        <v>1979</v>
      </c>
      <c r="B30" s="70">
        <v>32907299000</v>
      </c>
      <c r="C30" s="64">
        <v>32.455145595417065</v>
      </c>
      <c r="D30" s="71">
        <v>27084255119</v>
      </c>
      <c r="E30" s="64">
        <v>82.304704251175394</v>
      </c>
      <c r="F30" s="71">
        <v>2177406688</v>
      </c>
      <c r="G30" s="66">
        <v>6.6167894484442495</v>
      </c>
      <c r="H30" s="71">
        <v>29261661807</v>
      </c>
      <c r="I30" s="67">
        <v>88.921493699619646</v>
      </c>
      <c r="J30" s="70"/>
      <c r="K30" s="66">
        <v>0</v>
      </c>
      <c r="L30" s="71"/>
      <c r="M30" s="66">
        <v>0</v>
      </c>
      <c r="N30" s="71">
        <v>0</v>
      </c>
      <c r="O30" s="66">
        <v>0</v>
      </c>
      <c r="P30" s="71"/>
      <c r="Q30" s="67">
        <v>0</v>
      </c>
      <c r="R30" s="70"/>
      <c r="S30" s="66">
        <v>0</v>
      </c>
      <c r="T30" s="71"/>
      <c r="U30" s="66">
        <v>0</v>
      </c>
      <c r="V30" s="71">
        <v>0</v>
      </c>
      <c r="W30" s="66">
        <v>0</v>
      </c>
      <c r="X30" s="71"/>
      <c r="Y30" s="67">
        <v>0</v>
      </c>
      <c r="Z30" s="70">
        <v>67440694000</v>
      </c>
      <c r="AA30" s="64">
        <v>3.6573197832936342</v>
      </c>
      <c r="AB30" s="71">
        <v>29759528831.959999</v>
      </c>
      <c r="AC30" s="64">
        <v>44.126961137084379</v>
      </c>
      <c r="AD30" s="71">
        <v>22331462962.040001</v>
      </c>
      <c r="AE30" s="66">
        <v>33.11274193299375</v>
      </c>
      <c r="AF30" s="71">
        <v>52090991794</v>
      </c>
      <c r="AG30" s="67">
        <v>77.239703070078136</v>
      </c>
      <c r="AH30" s="72"/>
      <c r="AI30" s="70">
        <v>101847993000</v>
      </c>
      <c r="AJ30" s="71">
        <v>100347993000</v>
      </c>
      <c r="AK30" s="64">
        <v>5.4980942490024178</v>
      </c>
      <c r="AL30" s="70">
        <v>0</v>
      </c>
      <c r="AM30" s="71">
        <v>56843783950.959999</v>
      </c>
      <c r="AN30" s="66">
        <v>56.646657547959137</v>
      </c>
      <c r="AO30" s="71">
        <v>24508869650.040001</v>
      </c>
      <c r="AP30" s="66">
        <v>24.42387627029073</v>
      </c>
      <c r="AQ30" s="71">
        <v>81352653601</v>
      </c>
      <c r="AR30" s="67">
        <v>81.070533818249856</v>
      </c>
      <c r="AS30" s="70">
        <v>61312899000</v>
      </c>
      <c r="AT30" s="64">
        <v>3.6649702475181289</v>
      </c>
      <c r="AU30" s="71">
        <v>23890937954.959999</v>
      </c>
      <c r="AV30" s="66">
        <v>38.965598340016513</v>
      </c>
      <c r="AW30" s="71">
        <v>22331462962.040001</v>
      </c>
      <c r="AX30" s="66">
        <v>36.422128665030179</v>
      </c>
      <c r="AY30" s="71">
        <v>46222400917</v>
      </c>
      <c r="AZ30" s="67">
        <v>75.387727005046685</v>
      </c>
      <c r="BB30" s="1">
        <f t="shared" si="0"/>
        <v>24508869650.040001</v>
      </c>
      <c r="BC30" s="1">
        <f t="shared" si="1"/>
        <v>0</v>
      </c>
    </row>
    <row r="31" spans="1:55" x14ac:dyDescent="0.25">
      <c r="A31" s="77" t="s">
        <v>1980</v>
      </c>
      <c r="B31" s="63"/>
      <c r="C31" s="64"/>
      <c r="D31" s="65"/>
      <c r="E31" s="64"/>
      <c r="F31" s="65">
        <v>0</v>
      </c>
      <c r="G31" s="66"/>
      <c r="H31" s="65"/>
      <c r="I31" s="67"/>
      <c r="J31" s="63"/>
      <c r="K31" s="66"/>
      <c r="L31" s="65"/>
      <c r="M31" s="66"/>
      <c r="N31" s="65">
        <v>0</v>
      </c>
      <c r="O31" s="66"/>
      <c r="P31" s="65"/>
      <c r="Q31" s="67"/>
      <c r="R31" s="63"/>
      <c r="S31" s="66"/>
      <c r="T31" s="65"/>
      <c r="U31" s="66"/>
      <c r="V31" s="65">
        <v>0</v>
      </c>
      <c r="W31" s="66"/>
      <c r="X31" s="65"/>
      <c r="Y31" s="67"/>
      <c r="Z31" s="63">
        <v>120244056000</v>
      </c>
      <c r="AA31" s="64"/>
      <c r="AB31" s="65">
        <v>55289236272</v>
      </c>
      <c r="AC31" s="64"/>
      <c r="AD31" s="65">
        <v>49304748535</v>
      </c>
      <c r="AE31" s="66"/>
      <c r="AF31" s="65">
        <v>104593984807</v>
      </c>
      <c r="AG31" s="67"/>
      <c r="AH31" s="68"/>
      <c r="AI31" s="63">
        <v>118744056000</v>
      </c>
      <c r="AJ31" s="65"/>
      <c r="AK31" s="64"/>
      <c r="AL31" s="63"/>
      <c r="AM31" s="65"/>
      <c r="AN31" s="66"/>
      <c r="AO31" s="65"/>
      <c r="AP31" s="66"/>
      <c r="AQ31" s="65"/>
      <c r="AR31" s="67"/>
      <c r="AS31" s="63">
        <v>113243232000</v>
      </c>
      <c r="AT31" s="64"/>
      <c r="AU31" s="65">
        <v>52234818823</v>
      </c>
      <c r="AV31" s="66"/>
      <c r="AW31" s="65">
        <v>49304748534</v>
      </c>
      <c r="AX31" s="66"/>
      <c r="AY31" s="65">
        <v>101539567357</v>
      </c>
      <c r="AZ31" s="67"/>
      <c r="BB31" s="1">
        <f t="shared" si="0"/>
        <v>0</v>
      </c>
      <c r="BC31" s="1">
        <f t="shared" si="1"/>
        <v>0</v>
      </c>
    </row>
    <row r="32" spans="1:55" x14ac:dyDescent="0.25">
      <c r="A32" s="62" t="s">
        <v>1942</v>
      </c>
      <c r="B32" s="63">
        <v>51713737000</v>
      </c>
      <c r="C32" s="64">
        <v>51.003179070336536</v>
      </c>
      <c r="D32" s="65">
        <v>44335682655</v>
      </c>
      <c r="E32" s="64">
        <v>85.732892703151592</v>
      </c>
      <c r="F32" s="65">
        <v>5342799303</v>
      </c>
      <c r="G32" s="66">
        <v>10.331489489920251</v>
      </c>
      <c r="H32" s="65">
        <v>49678481958</v>
      </c>
      <c r="I32" s="67">
        <v>96.064382193071822</v>
      </c>
      <c r="J32" s="63"/>
      <c r="K32" s="66">
        <v>0</v>
      </c>
      <c r="L32" s="65"/>
      <c r="M32" s="66">
        <v>0</v>
      </c>
      <c r="N32" s="65">
        <v>0</v>
      </c>
      <c r="O32" s="66">
        <v>0</v>
      </c>
      <c r="P32" s="65"/>
      <c r="Q32" s="67">
        <v>0</v>
      </c>
      <c r="R32" s="63"/>
      <c r="S32" s="64">
        <v>0</v>
      </c>
      <c r="T32" s="65"/>
      <c r="U32" s="64">
        <v>0</v>
      </c>
      <c r="V32" s="65">
        <v>0</v>
      </c>
      <c r="W32" s="66">
        <v>0</v>
      </c>
      <c r="X32" s="65"/>
      <c r="Y32" s="67">
        <v>0</v>
      </c>
      <c r="Z32" s="63">
        <v>1465327432454</v>
      </c>
      <c r="AA32" s="64">
        <v>79.464944529142599</v>
      </c>
      <c r="AB32" s="65">
        <v>202443565747</v>
      </c>
      <c r="AC32" s="64">
        <v>13.815585599729443</v>
      </c>
      <c r="AD32" s="65">
        <v>913857278860</v>
      </c>
      <c r="AE32" s="66">
        <v>62.365397563707191</v>
      </c>
      <c r="AF32" s="65">
        <v>1116300844607</v>
      </c>
      <c r="AG32" s="67">
        <v>76.180983163436636</v>
      </c>
      <c r="AH32" s="68"/>
      <c r="AI32" s="63">
        <v>1906242054000</v>
      </c>
      <c r="AJ32" s="65">
        <v>1517041169454</v>
      </c>
      <c r="AK32" s="64">
        <v>83.119104626984821</v>
      </c>
      <c r="AL32" s="63">
        <v>0</v>
      </c>
      <c r="AM32" s="65">
        <v>246779248402</v>
      </c>
      <c r="AN32" s="66">
        <v>16.26714247252885</v>
      </c>
      <c r="AO32" s="65">
        <v>919200078163</v>
      </c>
      <c r="AP32" s="66">
        <v>60.591636975404583</v>
      </c>
      <c r="AQ32" s="65">
        <v>1165979326565</v>
      </c>
      <c r="AR32" s="67">
        <v>76.858779447933429</v>
      </c>
      <c r="AS32" s="63">
        <v>1312206190599</v>
      </c>
      <c r="AT32" s="64">
        <v>78.436947617734376</v>
      </c>
      <c r="AU32" s="65">
        <v>89239788678</v>
      </c>
      <c r="AV32" s="66">
        <v>6.800744373661546</v>
      </c>
      <c r="AW32" s="65">
        <v>913857278860</v>
      </c>
      <c r="AX32" s="66">
        <v>69.642811122758047</v>
      </c>
      <c r="AY32" s="65">
        <v>1003097067538</v>
      </c>
      <c r="AZ32" s="67">
        <v>76.443555496419592</v>
      </c>
      <c r="BB32" s="1">
        <f t="shared" si="0"/>
        <v>919200078163</v>
      </c>
      <c r="BC32" s="1">
        <f t="shared" si="1"/>
        <v>0</v>
      </c>
    </row>
    <row r="33" spans="1:55" x14ac:dyDescent="0.25">
      <c r="A33" s="62" t="s">
        <v>1943</v>
      </c>
      <c r="B33" s="63">
        <v>16772128000</v>
      </c>
      <c r="C33" s="64">
        <v>16.541675334246399</v>
      </c>
      <c r="D33" s="65">
        <v>15160728514</v>
      </c>
      <c r="E33" s="64">
        <v>90.392396921845574</v>
      </c>
      <c r="F33" s="65">
        <v>560178112</v>
      </c>
      <c r="G33" s="66">
        <v>3.3399346344125203</v>
      </c>
      <c r="H33" s="65">
        <v>15720906626</v>
      </c>
      <c r="I33" s="67">
        <v>93.732331556258103</v>
      </c>
      <c r="J33" s="63"/>
      <c r="K33" s="66">
        <v>0</v>
      </c>
      <c r="L33" s="65"/>
      <c r="M33" s="66">
        <v>0</v>
      </c>
      <c r="N33" s="65">
        <v>0</v>
      </c>
      <c r="O33" s="66">
        <v>0</v>
      </c>
      <c r="P33" s="65"/>
      <c r="Q33" s="67">
        <v>0</v>
      </c>
      <c r="R33" s="63"/>
      <c r="S33" s="64">
        <v>0</v>
      </c>
      <c r="T33" s="65"/>
      <c r="U33" s="66">
        <v>0</v>
      </c>
      <c r="V33" s="65">
        <v>0</v>
      </c>
      <c r="W33" s="66">
        <v>0</v>
      </c>
      <c r="X33" s="65"/>
      <c r="Y33" s="67">
        <v>0</v>
      </c>
      <c r="Z33" s="63">
        <v>190980085000</v>
      </c>
      <c r="AA33" s="64">
        <v>10.356881011420194</v>
      </c>
      <c r="AB33" s="65">
        <v>46464713683</v>
      </c>
      <c r="AC33" s="64">
        <v>24.329612002738401</v>
      </c>
      <c r="AD33" s="65">
        <v>81582655333</v>
      </c>
      <c r="AE33" s="66">
        <v>42.717886178027406</v>
      </c>
      <c r="AF33" s="65">
        <v>128047369016</v>
      </c>
      <c r="AG33" s="67">
        <v>67.047498180765814</v>
      </c>
      <c r="AH33" s="68"/>
      <c r="AI33" s="63">
        <v>210596213000</v>
      </c>
      <c r="AJ33" s="65">
        <v>207752213000</v>
      </c>
      <c r="AK33" s="64">
        <v>11.382801124012767</v>
      </c>
      <c r="AL33" s="63">
        <v>0</v>
      </c>
      <c r="AM33" s="65">
        <v>61625442197</v>
      </c>
      <c r="AN33" s="66">
        <v>29.66295343241422</v>
      </c>
      <c r="AO33" s="65">
        <v>82142833445</v>
      </c>
      <c r="AP33" s="66">
        <v>39.538848832864176</v>
      </c>
      <c r="AQ33" s="65">
        <v>143768275642</v>
      </c>
      <c r="AR33" s="67">
        <v>69.201802265278403</v>
      </c>
      <c r="AS33" s="63">
        <v>186181655000</v>
      </c>
      <c r="AT33" s="64">
        <v>11.128983253730752</v>
      </c>
      <c r="AU33" s="65">
        <v>41861813735</v>
      </c>
      <c r="AV33" s="66">
        <v>22.484392318351667</v>
      </c>
      <c r="AW33" s="65">
        <v>81582655333</v>
      </c>
      <c r="AX33" s="66">
        <v>43.818847422427304</v>
      </c>
      <c r="AY33" s="65">
        <v>123444469068</v>
      </c>
      <c r="AZ33" s="67">
        <v>66.303239740778977</v>
      </c>
      <c r="BB33" s="1">
        <f t="shared" si="0"/>
        <v>82142833445</v>
      </c>
      <c r="BC33" s="1">
        <f t="shared" si="1"/>
        <v>0</v>
      </c>
    </row>
    <row r="34" spans="1:55" x14ac:dyDescent="0.25">
      <c r="A34" s="62" t="s">
        <v>1301</v>
      </c>
      <c r="B34" s="63"/>
      <c r="C34" s="64">
        <v>0</v>
      </c>
      <c r="D34" s="65"/>
      <c r="E34" s="64">
        <v>0</v>
      </c>
      <c r="F34" s="65">
        <v>0</v>
      </c>
      <c r="G34" s="66">
        <v>0</v>
      </c>
      <c r="H34" s="65"/>
      <c r="I34" s="67">
        <v>0</v>
      </c>
      <c r="J34" s="63"/>
      <c r="K34" s="66">
        <v>0</v>
      </c>
      <c r="L34" s="65"/>
      <c r="M34" s="66">
        <v>0</v>
      </c>
      <c r="N34" s="65">
        <v>0</v>
      </c>
      <c r="O34" s="66">
        <v>0</v>
      </c>
      <c r="P34" s="65"/>
      <c r="Q34" s="67">
        <v>0</v>
      </c>
      <c r="R34" s="63"/>
      <c r="S34" s="66">
        <v>0</v>
      </c>
      <c r="T34" s="65"/>
      <c r="U34" s="66">
        <v>0</v>
      </c>
      <c r="V34" s="65">
        <v>0</v>
      </c>
      <c r="W34" s="66">
        <v>0</v>
      </c>
      <c r="X34" s="65"/>
      <c r="Y34" s="67">
        <v>0</v>
      </c>
      <c r="Z34" s="63"/>
      <c r="AA34" s="64">
        <v>0</v>
      </c>
      <c r="AB34" s="65"/>
      <c r="AC34" s="64">
        <v>0</v>
      </c>
      <c r="AD34" s="65">
        <v>0</v>
      </c>
      <c r="AE34" s="66">
        <v>0</v>
      </c>
      <c r="AF34" s="65"/>
      <c r="AG34" s="67">
        <v>0</v>
      </c>
      <c r="AH34" s="65"/>
      <c r="AI34" s="63"/>
      <c r="AJ34" s="65">
        <v>0</v>
      </c>
      <c r="AK34" s="64">
        <v>0</v>
      </c>
      <c r="AL34" s="63"/>
      <c r="AM34" s="65">
        <v>0</v>
      </c>
      <c r="AN34" s="66">
        <v>0</v>
      </c>
      <c r="AO34" s="65">
        <v>0</v>
      </c>
      <c r="AP34" s="66">
        <v>0</v>
      </c>
      <c r="AQ34" s="65">
        <v>0</v>
      </c>
      <c r="AR34" s="67">
        <v>0</v>
      </c>
      <c r="AS34" s="63"/>
      <c r="AT34" s="64">
        <v>0</v>
      </c>
      <c r="AU34" s="65"/>
      <c r="AV34" s="66">
        <v>0</v>
      </c>
      <c r="AW34" s="65">
        <v>0</v>
      </c>
      <c r="AX34" s="66">
        <v>0</v>
      </c>
      <c r="AY34" s="65"/>
      <c r="AZ34" s="67">
        <v>0</v>
      </c>
      <c r="BB34" s="1">
        <f t="shared" si="0"/>
        <v>0</v>
      </c>
      <c r="BC34" s="1">
        <f t="shared" si="1"/>
        <v>0</v>
      </c>
    </row>
    <row r="35" spans="1:55" x14ac:dyDescent="0.25">
      <c r="A35" s="69" t="s">
        <v>1944</v>
      </c>
      <c r="B35" s="70">
        <v>299291323298</v>
      </c>
      <c r="C35" s="64">
        <v>8.7926777006366983</v>
      </c>
      <c r="D35" s="71">
        <v>258398835759</v>
      </c>
      <c r="E35" s="64">
        <v>86.336895073204673</v>
      </c>
      <c r="F35" s="71">
        <v>19068625125</v>
      </c>
      <c r="G35" s="66">
        <v>6.3712589175241972</v>
      </c>
      <c r="H35" s="71">
        <v>277467460884</v>
      </c>
      <c r="I35" s="67">
        <v>92.70815399072886</v>
      </c>
      <c r="J35" s="70">
        <v>0</v>
      </c>
      <c r="K35" s="66">
        <v>0</v>
      </c>
      <c r="L35" s="71">
        <v>0</v>
      </c>
      <c r="M35" s="66">
        <v>0</v>
      </c>
      <c r="N35" s="71">
        <v>0</v>
      </c>
      <c r="O35" s="66">
        <v>0</v>
      </c>
      <c r="P35" s="71">
        <v>0</v>
      </c>
      <c r="Q35" s="67">
        <v>0</v>
      </c>
      <c r="R35" s="70">
        <v>0</v>
      </c>
      <c r="S35" s="66">
        <v>0</v>
      </c>
      <c r="T35" s="71">
        <v>0</v>
      </c>
      <c r="U35" s="66">
        <v>0</v>
      </c>
      <c r="V35" s="71">
        <v>0</v>
      </c>
      <c r="W35" s="66">
        <v>0</v>
      </c>
      <c r="X35" s="71">
        <v>0</v>
      </c>
      <c r="Y35" s="67">
        <v>0</v>
      </c>
      <c r="Z35" s="70">
        <v>2869506466000</v>
      </c>
      <c r="AA35" s="64">
        <v>20.168173969103869</v>
      </c>
      <c r="AB35" s="71">
        <v>2246204465670</v>
      </c>
      <c r="AC35" s="64">
        <v>78.278424958600539</v>
      </c>
      <c r="AD35" s="71">
        <v>278046221913</v>
      </c>
      <c r="AE35" s="66">
        <v>9.6896879378908487</v>
      </c>
      <c r="AF35" s="71">
        <v>2524250687583</v>
      </c>
      <c r="AG35" s="67">
        <v>87.968112896491377</v>
      </c>
      <c r="AH35" s="72">
        <v>0</v>
      </c>
      <c r="AI35" s="70">
        <v>3188226793000</v>
      </c>
      <c r="AJ35" s="71">
        <v>3168797789298</v>
      </c>
      <c r="AK35" s="64">
        <v>17.479216410202508</v>
      </c>
      <c r="AL35" s="70">
        <v>0</v>
      </c>
      <c r="AM35" s="71">
        <v>2504603301429</v>
      </c>
      <c r="AN35" s="66">
        <v>79.039543321060492</v>
      </c>
      <c r="AO35" s="71">
        <v>297114847038</v>
      </c>
      <c r="AP35" s="66">
        <v>9.3762640216882183</v>
      </c>
      <c r="AQ35" s="71">
        <v>2801718148467</v>
      </c>
      <c r="AR35" s="67">
        <v>88.415807342748707</v>
      </c>
      <c r="AS35" s="70">
        <v>2856637330309</v>
      </c>
      <c r="AT35" s="64">
        <v>31.783667733038374</v>
      </c>
      <c r="AU35" s="71">
        <v>2234646333258</v>
      </c>
      <c r="AV35" s="66">
        <v>78.226462615619468</v>
      </c>
      <c r="AW35" s="71">
        <v>278035951913</v>
      </c>
      <c r="AX35" s="66">
        <v>9.7329804159257787</v>
      </c>
      <c r="AY35" s="71">
        <v>2512682285171</v>
      </c>
      <c r="AZ35" s="67">
        <v>87.959443031545248</v>
      </c>
      <c r="BB35" s="1">
        <f t="shared" si="0"/>
        <v>297114847038</v>
      </c>
      <c r="BC35" s="1">
        <f t="shared" si="1"/>
        <v>0</v>
      </c>
    </row>
    <row r="36" spans="1:55" x14ac:dyDescent="0.25">
      <c r="A36" s="62" t="s">
        <v>1945</v>
      </c>
      <c r="B36" s="63">
        <v>79933853000</v>
      </c>
      <c r="C36" s="64">
        <v>26.707708101651523</v>
      </c>
      <c r="D36" s="65">
        <v>67868020750</v>
      </c>
      <c r="E36" s="64">
        <v>84.905228764588642</v>
      </c>
      <c r="F36" s="65">
        <v>3313041601</v>
      </c>
      <c r="G36" s="66">
        <v>4.144729018629941</v>
      </c>
      <c r="H36" s="65">
        <v>71181062351</v>
      </c>
      <c r="I36" s="67">
        <v>89.049957783218588</v>
      </c>
      <c r="J36" s="63"/>
      <c r="K36" s="66">
        <v>0</v>
      </c>
      <c r="L36" s="65"/>
      <c r="M36" s="66">
        <v>0</v>
      </c>
      <c r="N36" s="65">
        <v>0</v>
      </c>
      <c r="O36" s="66">
        <v>0</v>
      </c>
      <c r="P36" s="65"/>
      <c r="Q36" s="67">
        <v>0</v>
      </c>
      <c r="R36" s="63"/>
      <c r="S36" s="66">
        <v>0</v>
      </c>
      <c r="T36" s="65"/>
      <c r="U36" s="66">
        <v>0</v>
      </c>
      <c r="V36" s="65">
        <v>0</v>
      </c>
      <c r="W36" s="66">
        <v>0</v>
      </c>
      <c r="X36" s="65"/>
      <c r="Y36" s="67">
        <v>0</v>
      </c>
      <c r="Z36" s="63">
        <v>2838279760000</v>
      </c>
      <c r="AA36" s="64">
        <v>98.911774328791495</v>
      </c>
      <c r="AB36" s="65">
        <v>2236938978481</v>
      </c>
      <c r="AC36" s="64">
        <v>78.813195584391579</v>
      </c>
      <c r="AD36" s="65">
        <v>273137029335</v>
      </c>
      <c r="AE36" s="66">
        <v>9.6233300601417806</v>
      </c>
      <c r="AF36" s="65">
        <v>2510076007816</v>
      </c>
      <c r="AG36" s="67">
        <v>88.436525644533361</v>
      </c>
      <c r="AH36" s="68"/>
      <c r="AI36" s="63">
        <v>2918213613000</v>
      </c>
      <c r="AJ36" s="65">
        <v>2918213613000</v>
      </c>
      <c r="AK36" s="64">
        <v>92.092137366912468</v>
      </c>
      <c r="AL36" s="63">
        <v>0</v>
      </c>
      <c r="AM36" s="65">
        <v>2304806999231</v>
      </c>
      <c r="AN36" s="66">
        <v>78.980064686272172</v>
      </c>
      <c r="AO36" s="65">
        <v>276450070936</v>
      </c>
      <c r="AP36" s="66">
        <v>9.4732637016178565</v>
      </c>
      <c r="AQ36" s="65">
        <v>2581257070167</v>
      </c>
      <c r="AR36" s="67">
        <v>88.453328387890025</v>
      </c>
      <c r="AS36" s="63">
        <v>2825677580309</v>
      </c>
      <c r="AT36" s="64">
        <v>98.916216991512499</v>
      </c>
      <c r="AU36" s="65">
        <v>2225448046069</v>
      </c>
      <c r="AV36" s="66">
        <v>78.758031757665634</v>
      </c>
      <c r="AW36" s="65">
        <v>273137029335</v>
      </c>
      <c r="AX36" s="66">
        <v>9.6662489463901</v>
      </c>
      <c r="AY36" s="65">
        <v>2498585075404</v>
      </c>
      <c r="AZ36" s="67">
        <v>88.424280704055732</v>
      </c>
      <c r="BB36" s="1">
        <f t="shared" si="0"/>
        <v>276450070936</v>
      </c>
      <c r="BC36" s="1">
        <f t="shared" si="1"/>
        <v>0</v>
      </c>
    </row>
    <row r="37" spans="1:55" x14ac:dyDescent="0.25">
      <c r="A37" s="62" t="s">
        <v>1946</v>
      </c>
      <c r="B37" s="63">
        <v>4394904000</v>
      </c>
      <c r="C37" s="64">
        <v>1.468436823216575</v>
      </c>
      <c r="D37" s="65">
        <v>4147088612</v>
      </c>
      <c r="E37" s="64">
        <v>94.361301452773489</v>
      </c>
      <c r="F37" s="65">
        <v>52593661</v>
      </c>
      <c r="G37" s="66">
        <v>1.1966964693654287</v>
      </c>
      <c r="H37" s="65">
        <v>4199682273</v>
      </c>
      <c r="I37" s="67">
        <v>95.55799792213891</v>
      </c>
      <c r="J37" s="63"/>
      <c r="K37" s="66">
        <v>0</v>
      </c>
      <c r="L37" s="65"/>
      <c r="M37" s="66">
        <v>0</v>
      </c>
      <c r="N37" s="65">
        <v>0</v>
      </c>
      <c r="O37" s="66">
        <v>0</v>
      </c>
      <c r="P37" s="65"/>
      <c r="Q37" s="67">
        <v>0</v>
      </c>
      <c r="R37" s="63"/>
      <c r="S37" s="66">
        <v>0</v>
      </c>
      <c r="T37" s="65"/>
      <c r="U37" s="66">
        <v>0</v>
      </c>
      <c r="V37" s="65">
        <v>0</v>
      </c>
      <c r="W37" s="66">
        <v>0</v>
      </c>
      <c r="X37" s="65"/>
      <c r="Y37" s="67">
        <v>0</v>
      </c>
      <c r="Z37" s="63">
        <v>6026000000</v>
      </c>
      <c r="AA37" s="64">
        <v>0.21000126925659279</v>
      </c>
      <c r="AB37" s="65">
        <v>4761085704</v>
      </c>
      <c r="AC37" s="64">
        <v>79.009055824759372</v>
      </c>
      <c r="AD37" s="65">
        <v>532133758</v>
      </c>
      <c r="AE37" s="66">
        <v>8.830629903750415</v>
      </c>
      <c r="AF37" s="65">
        <v>5293219462</v>
      </c>
      <c r="AG37" s="67">
        <v>87.839685728509792</v>
      </c>
      <c r="AH37" s="68"/>
      <c r="AI37" s="63">
        <v>10420904000</v>
      </c>
      <c r="AJ37" s="65">
        <v>10420904000</v>
      </c>
      <c r="AK37" s="64">
        <v>0.32885986083411767</v>
      </c>
      <c r="AL37" s="63">
        <v>0</v>
      </c>
      <c r="AM37" s="65">
        <v>8908174316</v>
      </c>
      <c r="AN37" s="66">
        <v>85.483700032166112</v>
      </c>
      <c r="AO37" s="65">
        <v>584727419</v>
      </c>
      <c r="AP37" s="66">
        <v>5.6111007164061775</v>
      </c>
      <c r="AQ37" s="65">
        <v>9492901735</v>
      </c>
      <c r="AR37" s="67">
        <v>91.094800748572297</v>
      </c>
      <c r="AS37" s="63">
        <v>6026000000</v>
      </c>
      <c r="AT37" s="64">
        <v>0.2109473238364554</v>
      </c>
      <c r="AU37" s="65">
        <v>4761085704</v>
      </c>
      <c r="AV37" s="66">
        <v>79.009055824759372</v>
      </c>
      <c r="AW37" s="65">
        <v>532133758</v>
      </c>
      <c r="AX37" s="66">
        <v>8.830629903750415</v>
      </c>
      <c r="AY37" s="65">
        <v>5293219462</v>
      </c>
      <c r="AZ37" s="67">
        <v>87.839685728509792</v>
      </c>
      <c r="BB37" s="1">
        <f t="shared" si="0"/>
        <v>584727419</v>
      </c>
      <c r="BC37" s="1">
        <f t="shared" si="1"/>
        <v>0</v>
      </c>
    </row>
    <row r="38" spans="1:55" x14ac:dyDescent="0.25">
      <c r="A38" s="62" t="s">
        <v>1947</v>
      </c>
      <c r="B38" s="63">
        <v>214962566298</v>
      </c>
      <c r="C38" s="64">
        <v>71.823855075131902</v>
      </c>
      <c r="D38" s="65">
        <v>186383726397</v>
      </c>
      <c r="E38" s="64">
        <v>86.705201564545192</v>
      </c>
      <c r="F38" s="65">
        <v>15702989863</v>
      </c>
      <c r="G38" s="66">
        <v>7.3049880885917293</v>
      </c>
      <c r="H38" s="65">
        <v>202086716260</v>
      </c>
      <c r="I38" s="67">
        <v>94.010189653136919</v>
      </c>
      <c r="J38" s="63"/>
      <c r="K38" s="66">
        <v>0</v>
      </c>
      <c r="L38" s="65"/>
      <c r="M38" s="66">
        <v>0</v>
      </c>
      <c r="N38" s="65">
        <v>0</v>
      </c>
      <c r="O38" s="66">
        <v>0</v>
      </c>
      <c r="P38" s="65"/>
      <c r="Q38" s="67">
        <v>0</v>
      </c>
      <c r="R38" s="63"/>
      <c r="S38" s="66">
        <v>0</v>
      </c>
      <c r="T38" s="65"/>
      <c r="U38" s="66">
        <v>0</v>
      </c>
      <c r="V38" s="65">
        <v>0</v>
      </c>
      <c r="W38" s="66">
        <v>0</v>
      </c>
      <c r="X38" s="65"/>
      <c r="Y38" s="67">
        <v>0</v>
      </c>
      <c r="Z38" s="63">
        <v>25200706000</v>
      </c>
      <c r="AA38" s="64">
        <v>0.87822440195191398</v>
      </c>
      <c r="AB38" s="65">
        <v>4504401485</v>
      </c>
      <c r="AC38" s="64">
        <v>17.874108308711669</v>
      </c>
      <c r="AD38" s="65">
        <v>4377058820</v>
      </c>
      <c r="AE38" s="66">
        <v>17.368794429806847</v>
      </c>
      <c r="AF38" s="65">
        <v>8881460305</v>
      </c>
      <c r="AG38" s="67">
        <v>35.242902738518517</v>
      </c>
      <c r="AH38" s="68"/>
      <c r="AI38" s="63">
        <v>259592276000</v>
      </c>
      <c r="AJ38" s="65">
        <v>240163272298</v>
      </c>
      <c r="AK38" s="64">
        <v>7.5790027722534044</v>
      </c>
      <c r="AL38" s="63">
        <v>0</v>
      </c>
      <c r="AM38" s="65">
        <v>190888127882</v>
      </c>
      <c r="AN38" s="66">
        <v>79.482647806839395</v>
      </c>
      <c r="AO38" s="65">
        <v>20080048683</v>
      </c>
      <c r="AP38" s="66">
        <v>8.3609989532805109</v>
      </c>
      <c r="AQ38" s="65">
        <v>210968176565</v>
      </c>
      <c r="AR38" s="67">
        <v>87.843646760119896</v>
      </c>
      <c r="AS38" s="63">
        <v>24933750000</v>
      </c>
      <c r="AT38" s="64">
        <v>0.87283568465104866</v>
      </c>
      <c r="AU38" s="65">
        <v>4437201485</v>
      </c>
      <c r="AV38" s="66">
        <v>17.795965247906953</v>
      </c>
      <c r="AW38" s="65">
        <v>4366788820</v>
      </c>
      <c r="AX38" s="66">
        <v>17.513566230510854</v>
      </c>
      <c r="AY38" s="65">
        <v>8803990305</v>
      </c>
      <c r="AZ38" s="67">
        <v>35.309531478417803</v>
      </c>
      <c r="BB38" s="1">
        <f t="shared" si="0"/>
        <v>20080048683</v>
      </c>
      <c r="BC38" s="1">
        <f t="shared" si="1"/>
        <v>0</v>
      </c>
    </row>
    <row r="39" spans="1:55" x14ac:dyDescent="0.25">
      <c r="A39" s="69" t="s">
        <v>1948</v>
      </c>
      <c r="B39" s="70">
        <v>74267833000</v>
      </c>
      <c r="C39" s="64">
        <v>2.1818645188170547</v>
      </c>
      <c r="D39" s="71">
        <v>34726346193</v>
      </c>
      <c r="E39" s="64">
        <v>46.758259653274116</v>
      </c>
      <c r="F39" s="71">
        <v>5135128376</v>
      </c>
      <c r="G39" s="66">
        <v>6.9143371612848865</v>
      </c>
      <c r="H39" s="71">
        <v>39861474569</v>
      </c>
      <c r="I39" s="67">
        <v>53.672596814559</v>
      </c>
      <c r="J39" s="70">
        <v>0</v>
      </c>
      <c r="K39" s="66">
        <v>0</v>
      </c>
      <c r="L39" s="71">
        <v>0</v>
      </c>
      <c r="M39" s="66">
        <v>0</v>
      </c>
      <c r="N39" s="71">
        <v>0</v>
      </c>
      <c r="O39" s="66">
        <v>0</v>
      </c>
      <c r="P39" s="71">
        <v>0</v>
      </c>
      <c r="Q39" s="67">
        <v>0</v>
      </c>
      <c r="R39" s="70">
        <v>0</v>
      </c>
      <c r="S39" s="66">
        <v>0</v>
      </c>
      <c r="T39" s="71">
        <v>0</v>
      </c>
      <c r="U39" s="66">
        <v>0</v>
      </c>
      <c r="V39" s="71">
        <v>0</v>
      </c>
      <c r="W39" s="66">
        <v>0</v>
      </c>
      <c r="X39" s="71">
        <v>0</v>
      </c>
      <c r="Y39" s="67">
        <v>0</v>
      </c>
      <c r="Z39" s="70">
        <v>1980652443000</v>
      </c>
      <c r="AA39" s="64">
        <v>13.92091062211065</v>
      </c>
      <c r="AB39" s="71">
        <v>1385409331469</v>
      </c>
      <c r="AC39" s="64">
        <v>69.947119514344806</v>
      </c>
      <c r="AD39" s="71">
        <v>205474881950</v>
      </c>
      <c r="AE39" s="66">
        <v>10.374100851271866</v>
      </c>
      <c r="AF39" s="71">
        <v>1590884213419</v>
      </c>
      <c r="AG39" s="67">
        <v>80.321220365616668</v>
      </c>
      <c r="AH39" s="72">
        <v>0</v>
      </c>
      <c r="AI39" s="70">
        <v>2368753813000</v>
      </c>
      <c r="AJ39" s="71">
        <v>2054920276000</v>
      </c>
      <c r="AK39" s="64">
        <v>11.335023121773338</v>
      </c>
      <c r="AL39" s="70">
        <v>0</v>
      </c>
      <c r="AM39" s="71">
        <v>1420135677662</v>
      </c>
      <c r="AN39" s="66">
        <v>69.109040104775332</v>
      </c>
      <c r="AO39" s="71">
        <v>210610010326</v>
      </c>
      <c r="AP39" s="66">
        <v>10.249059916619364</v>
      </c>
      <c r="AQ39" s="71">
        <v>1630745687988</v>
      </c>
      <c r="AR39" s="67">
        <v>79.358100021394691</v>
      </c>
      <c r="AS39" s="70">
        <v>1964610970778</v>
      </c>
      <c r="AT39" s="64">
        <v>21.858757377904727</v>
      </c>
      <c r="AU39" s="71">
        <v>1378988421853</v>
      </c>
      <c r="AV39" s="66">
        <v>70.191424275051801</v>
      </c>
      <c r="AW39" s="71">
        <v>205474881950</v>
      </c>
      <c r="AX39" s="66">
        <v>10.458807621777174</v>
      </c>
      <c r="AY39" s="71">
        <v>1584463303803</v>
      </c>
      <c r="AZ39" s="67">
        <v>80.650231896828984</v>
      </c>
      <c r="BB39" s="1">
        <f t="shared" si="0"/>
        <v>210610010326</v>
      </c>
      <c r="BC39" s="1">
        <f t="shared" si="1"/>
        <v>0</v>
      </c>
    </row>
    <row r="40" spans="1:55" x14ac:dyDescent="0.25">
      <c r="A40" s="62" t="s">
        <v>1949</v>
      </c>
      <c r="B40" s="63">
        <v>51524594000</v>
      </c>
      <c r="C40" s="64">
        <v>69.376730030617694</v>
      </c>
      <c r="D40" s="65">
        <v>27235831097</v>
      </c>
      <c r="E40" s="64">
        <v>52.859865517814654</v>
      </c>
      <c r="F40" s="65">
        <v>919267479</v>
      </c>
      <c r="G40" s="66">
        <v>1.784133377159653</v>
      </c>
      <c r="H40" s="65">
        <v>28155098576</v>
      </c>
      <c r="I40" s="67">
        <v>54.64399889497431</v>
      </c>
      <c r="J40" s="63"/>
      <c r="K40" s="66">
        <v>0</v>
      </c>
      <c r="L40" s="65"/>
      <c r="M40" s="66">
        <v>0</v>
      </c>
      <c r="N40" s="65">
        <v>0</v>
      </c>
      <c r="O40" s="66">
        <v>0</v>
      </c>
      <c r="P40" s="65"/>
      <c r="Q40" s="67">
        <v>0</v>
      </c>
      <c r="R40" s="63"/>
      <c r="S40" s="66">
        <v>0</v>
      </c>
      <c r="T40" s="65"/>
      <c r="U40" s="66">
        <v>0</v>
      </c>
      <c r="V40" s="65">
        <v>0</v>
      </c>
      <c r="W40" s="66">
        <v>0</v>
      </c>
      <c r="X40" s="65"/>
      <c r="Y40" s="67">
        <v>0</v>
      </c>
      <c r="Z40" s="63"/>
      <c r="AA40" s="64">
        <v>0</v>
      </c>
      <c r="AB40" s="65"/>
      <c r="AC40" s="64">
        <v>0</v>
      </c>
      <c r="AD40" s="65">
        <v>0</v>
      </c>
      <c r="AE40" s="66">
        <v>0</v>
      </c>
      <c r="AF40" s="65"/>
      <c r="AG40" s="67">
        <v>0</v>
      </c>
      <c r="AH40" s="68"/>
      <c r="AI40" s="63">
        <v>51524594000</v>
      </c>
      <c r="AJ40" s="65">
        <v>51524594000</v>
      </c>
      <c r="AK40" s="64">
        <v>2.5073767873999993</v>
      </c>
      <c r="AL40" s="63">
        <v>0</v>
      </c>
      <c r="AM40" s="65">
        <v>27235831097</v>
      </c>
      <c r="AN40" s="66">
        <v>52.859865517814654</v>
      </c>
      <c r="AO40" s="65">
        <v>919267479</v>
      </c>
      <c r="AP40" s="66">
        <v>1.784133377159653</v>
      </c>
      <c r="AQ40" s="65">
        <v>28155098576</v>
      </c>
      <c r="AR40" s="67">
        <v>54.64399889497431</v>
      </c>
      <c r="AS40" s="63"/>
      <c r="AT40" s="64">
        <v>0</v>
      </c>
      <c r="AU40" s="65"/>
      <c r="AV40" s="66">
        <v>0</v>
      </c>
      <c r="AW40" s="65">
        <v>0</v>
      </c>
      <c r="AX40" s="66">
        <v>0</v>
      </c>
      <c r="AY40" s="65"/>
      <c r="AZ40" s="67">
        <v>0</v>
      </c>
      <c r="BB40" s="1">
        <f t="shared" si="0"/>
        <v>919267479</v>
      </c>
      <c r="BC40" s="1">
        <f t="shared" si="1"/>
        <v>0</v>
      </c>
    </row>
    <row r="41" spans="1:55" x14ac:dyDescent="0.25">
      <c r="A41" s="62" t="s">
        <v>1950</v>
      </c>
      <c r="B41" s="63">
        <v>22743239000</v>
      </c>
      <c r="C41" s="64">
        <v>30.623269969382306</v>
      </c>
      <c r="D41" s="65">
        <v>7490515096</v>
      </c>
      <c r="E41" s="64">
        <v>32.935128967338386</v>
      </c>
      <c r="F41" s="65">
        <v>4215860897</v>
      </c>
      <c r="G41" s="66">
        <v>18.536765572397144</v>
      </c>
      <c r="H41" s="65">
        <v>11706375993</v>
      </c>
      <c r="I41" s="67">
        <v>51.471894539735516</v>
      </c>
      <c r="J41" s="63"/>
      <c r="K41" s="66">
        <v>0</v>
      </c>
      <c r="L41" s="65"/>
      <c r="M41" s="66">
        <v>0</v>
      </c>
      <c r="N41" s="65">
        <v>0</v>
      </c>
      <c r="O41" s="66">
        <v>0</v>
      </c>
      <c r="P41" s="65"/>
      <c r="Q41" s="67">
        <v>0</v>
      </c>
      <c r="R41" s="63"/>
      <c r="S41" s="66">
        <v>0</v>
      </c>
      <c r="T41" s="65"/>
      <c r="U41" s="66">
        <v>0</v>
      </c>
      <c r="V41" s="65">
        <v>0</v>
      </c>
      <c r="W41" s="66">
        <v>0</v>
      </c>
      <c r="X41" s="65"/>
      <c r="Y41" s="67">
        <v>0</v>
      </c>
      <c r="Z41" s="63">
        <v>1980652443000</v>
      </c>
      <c r="AA41" s="64">
        <v>100</v>
      </c>
      <c r="AB41" s="65">
        <v>1385409331469</v>
      </c>
      <c r="AC41" s="64">
        <v>69.947119514344806</v>
      </c>
      <c r="AD41" s="65">
        <v>205474881950</v>
      </c>
      <c r="AE41" s="66">
        <v>10.374100851271866</v>
      </c>
      <c r="AF41" s="65">
        <v>1590884213419</v>
      </c>
      <c r="AG41" s="67">
        <v>80.321220365616668</v>
      </c>
      <c r="AH41" s="68"/>
      <c r="AI41" s="63">
        <v>2317229219000</v>
      </c>
      <c r="AJ41" s="65">
        <v>2003395682000</v>
      </c>
      <c r="AK41" s="64">
        <v>97.492623212600009</v>
      </c>
      <c r="AL41" s="63">
        <v>0</v>
      </c>
      <c r="AM41" s="65">
        <v>1392899846565</v>
      </c>
      <c r="AN41" s="66">
        <v>69.526946627660749</v>
      </c>
      <c r="AO41" s="65">
        <v>209690742847</v>
      </c>
      <c r="AP41" s="66">
        <v>10.466766237494566</v>
      </c>
      <c r="AQ41" s="65">
        <v>1602590589412</v>
      </c>
      <c r="AR41" s="67">
        <v>79.993712865155302</v>
      </c>
      <c r="AS41" s="63">
        <v>1964610970778</v>
      </c>
      <c r="AT41" s="64">
        <v>100</v>
      </c>
      <c r="AU41" s="65">
        <v>1378988421853</v>
      </c>
      <c r="AV41" s="66">
        <v>70.191424275051801</v>
      </c>
      <c r="AW41" s="65">
        <v>205474881950</v>
      </c>
      <c r="AX41" s="66">
        <v>10.458807621777174</v>
      </c>
      <c r="AY41" s="65">
        <v>1584463303803</v>
      </c>
      <c r="AZ41" s="67">
        <v>80.650231896828984</v>
      </c>
      <c r="BB41" s="1">
        <f t="shared" si="0"/>
        <v>209690742847</v>
      </c>
      <c r="BC41" s="1">
        <f t="shared" si="1"/>
        <v>0</v>
      </c>
    </row>
    <row r="42" spans="1:55" x14ac:dyDescent="0.25">
      <c r="A42" s="62" t="s">
        <v>1951</v>
      </c>
      <c r="B42" s="63"/>
      <c r="C42" s="64">
        <v>0</v>
      </c>
      <c r="D42" s="65"/>
      <c r="E42" s="64">
        <v>0</v>
      </c>
      <c r="F42" s="65">
        <v>0</v>
      </c>
      <c r="G42" s="66">
        <v>0</v>
      </c>
      <c r="H42" s="65"/>
      <c r="I42" s="67">
        <v>0</v>
      </c>
      <c r="J42" s="63"/>
      <c r="K42" s="64">
        <v>0</v>
      </c>
      <c r="L42" s="65"/>
      <c r="M42" s="64">
        <v>0</v>
      </c>
      <c r="N42" s="65">
        <v>0</v>
      </c>
      <c r="O42" s="66">
        <v>0</v>
      </c>
      <c r="P42" s="65"/>
      <c r="Q42" s="67">
        <v>0</v>
      </c>
      <c r="R42" s="63"/>
      <c r="S42" s="66">
        <v>0</v>
      </c>
      <c r="T42" s="65"/>
      <c r="U42" s="66">
        <v>0</v>
      </c>
      <c r="V42" s="65">
        <v>0</v>
      </c>
      <c r="W42" s="66">
        <v>0</v>
      </c>
      <c r="X42" s="65"/>
      <c r="Y42" s="67">
        <v>0</v>
      </c>
      <c r="Z42" s="63"/>
      <c r="AA42" s="64">
        <v>0</v>
      </c>
      <c r="AB42" s="65"/>
      <c r="AC42" s="64">
        <v>0</v>
      </c>
      <c r="AD42" s="65">
        <v>0</v>
      </c>
      <c r="AE42" s="66">
        <v>0</v>
      </c>
      <c r="AF42" s="65"/>
      <c r="AG42" s="67">
        <v>0</v>
      </c>
      <c r="AH42" s="65"/>
      <c r="AI42" s="63"/>
      <c r="AJ42" s="65">
        <v>0</v>
      </c>
      <c r="AK42" s="64">
        <v>0</v>
      </c>
      <c r="AL42" s="63"/>
      <c r="AM42" s="65">
        <v>0</v>
      </c>
      <c r="AN42" s="66">
        <v>0</v>
      </c>
      <c r="AO42" s="65">
        <v>0</v>
      </c>
      <c r="AP42" s="66">
        <v>0</v>
      </c>
      <c r="AQ42" s="65">
        <v>0</v>
      </c>
      <c r="AR42" s="67">
        <v>0</v>
      </c>
      <c r="AS42" s="63"/>
      <c r="AT42" s="64">
        <v>0</v>
      </c>
      <c r="AU42" s="65"/>
      <c r="AV42" s="66">
        <v>0</v>
      </c>
      <c r="AW42" s="65">
        <v>0</v>
      </c>
      <c r="AX42" s="66">
        <v>0</v>
      </c>
      <c r="AY42" s="65"/>
      <c r="AZ42" s="67">
        <v>0</v>
      </c>
      <c r="BB42" s="1">
        <f t="shared" si="0"/>
        <v>0</v>
      </c>
      <c r="BC42" s="1">
        <f t="shared" si="1"/>
        <v>0</v>
      </c>
    </row>
    <row r="43" spans="1:55" x14ac:dyDescent="0.25">
      <c r="A43" s="69" t="s">
        <v>1952</v>
      </c>
      <c r="B43" s="70">
        <v>30576524000</v>
      </c>
      <c r="C43" s="64">
        <v>0.89828705281273147</v>
      </c>
      <c r="D43" s="71">
        <v>26283767826</v>
      </c>
      <c r="E43" s="64">
        <v>85.960614182305349</v>
      </c>
      <c r="F43" s="71">
        <v>2827207912</v>
      </c>
      <c r="G43" s="66">
        <v>9.2463352341816218</v>
      </c>
      <c r="H43" s="71">
        <v>29110975738</v>
      </c>
      <c r="I43" s="67">
        <v>95.206949416486978</v>
      </c>
      <c r="J43" s="70">
        <v>0</v>
      </c>
      <c r="K43" s="66">
        <v>0</v>
      </c>
      <c r="L43" s="71">
        <v>0</v>
      </c>
      <c r="M43" s="66">
        <v>0</v>
      </c>
      <c r="N43" s="71">
        <v>0</v>
      </c>
      <c r="O43" s="66">
        <v>0</v>
      </c>
      <c r="P43" s="71">
        <v>0</v>
      </c>
      <c r="Q43" s="67">
        <v>0</v>
      </c>
      <c r="R43" s="70">
        <v>0</v>
      </c>
      <c r="S43" s="66">
        <v>0</v>
      </c>
      <c r="T43" s="71">
        <v>0</v>
      </c>
      <c r="U43" s="66">
        <v>0</v>
      </c>
      <c r="V43" s="71">
        <v>0</v>
      </c>
      <c r="W43" s="66">
        <v>0</v>
      </c>
      <c r="X43" s="71">
        <v>0</v>
      </c>
      <c r="Y43" s="67">
        <v>0</v>
      </c>
      <c r="Z43" s="70">
        <v>913418575101</v>
      </c>
      <c r="AA43" s="64">
        <v>6.4199139982868179</v>
      </c>
      <c r="AB43" s="71">
        <v>706630157533</v>
      </c>
      <c r="AC43" s="64">
        <v>77.361045285822584</v>
      </c>
      <c r="AD43" s="71">
        <v>189520684481</v>
      </c>
      <c r="AE43" s="66">
        <v>20.748503440500322</v>
      </c>
      <c r="AF43" s="71">
        <v>896150842014</v>
      </c>
      <c r="AG43" s="67">
        <v>98.109548726322899</v>
      </c>
      <c r="AH43" s="72">
        <v>0</v>
      </c>
      <c r="AI43" s="70">
        <v>904160315000</v>
      </c>
      <c r="AJ43" s="71">
        <v>943995099101</v>
      </c>
      <c r="AK43" s="64">
        <v>5.2071150399951325</v>
      </c>
      <c r="AL43" s="70">
        <v>0</v>
      </c>
      <c r="AM43" s="71">
        <v>732913925359</v>
      </c>
      <c r="AN43" s="66">
        <v>77.639590084416739</v>
      </c>
      <c r="AO43" s="71">
        <v>192347892393</v>
      </c>
      <c r="AP43" s="66">
        <v>20.375941842937504</v>
      </c>
      <c r="AQ43" s="71">
        <v>925261817752</v>
      </c>
      <c r="AR43" s="67">
        <v>98.015531927354246</v>
      </c>
      <c r="AS43" s="70">
        <v>908003218507</v>
      </c>
      <c r="AT43" s="64">
        <v>10.102672919433635</v>
      </c>
      <c r="AU43" s="71">
        <v>701675558588</v>
      </c>
      <c r="AV43" s="66">
        <v>77.276769981249871</v>
      </c>
      <c r="AW43" s="71">
        <v>189380220329</v>
      </c>
      <c r="AX43" s="66">
        <v>20.856778529969496</v>
      </c>
      <c r="AY43" s="71">
        <v>891055778917</v>
      </c>
      <c r="AZ43" s="67">
        <v>98.13354851121936</v>
      </c>
      <c r="BB43" s="1">
        <f t="shared" si="0"/>
        <v>192347892393</v>
      </c>
      <c r="BC43" s="1">
        <f t="shared" si="1"/>
        <v>0</v>
      </c>
    </row>
    <row r="44" spans="1:55" x14ac:dyDescent="0.25">
      <c r="A44" s="62" t="s">
        <v>1953</v>
      </c>
      <c r="B44" s="63">
        <v>19369221000</v>
      </c>
      <c r="C44" s="64">
        <v>63.346706774125138</v>
      </c>
      <c r="D44" s="65">
        <v>16307345662</v>
      </c>
      <c r="E44" s="64">
        <v>84.192057398694558</v>
      </c>
      <c r="F44" s="65">
        <v>2617202309</v>
      </c>
      <c r="G44" s="66">
        <v>13.512171238068893</v>
      </c>
      <c r="H44" s="65">
        <v>18924547971</v>
      </c>
      <c r="I44" s="67">
        <v>97.704228636763446</v>
      </c>
      <c r="J44" s="63"/>
      <c r="K44" s="66">
        <v>0</v>
      </c>
      <c r="L44" s="65"/>
      <c r="M44" s="66">
        <v>0</v>
      </c>
      <c r="N44" s="65">
        <v>0</v>
      </c>
      <c r="O44" s="66">
        <v>0</v>
      </c>
      <c r="P44" s="65"/>
      <c r="Q44" s="67">
        <v>0</v>
      </c>
      <c r="R44" s="63"/>
      <c r="S44" s="66">
        <v>0</v>
      </c>
      <c r="T44" s="65"/>
      <c r="U44" s="66">
        <v>0</v>
      </c>
      <c r="V44" s="65">
        <v>0</v>
      </c>
      <c r="W44" s="66">
        <v>0</v>
      </c>
      <c r="X44" s="65"/>
      <c r="Y44" s="67">
        <v>0</v>
      </c>
      <c r="Z44" s="63">
        <v>830180276101</v>
      </c>
      <c r="AA44" s="64">
        <v>90.887168132003879</v>
      </c>
      <c r="AB44" s="65">
        <v>651250902731</v>
      </c>
      <c r="AC44" s="64">
        <v>78.446925502692693</v>
      </c>
      <c r="AD44" s="65">
        <v>174284929413</v>
      </c>
      <c r="AE44" s="66">
        <v>20.993624448841572</v>
      </c>
      <c r="AF44" s="65">
        <v>825535832144</v>
      </c>
      <c r="AG44" s="67">
        <v>99.440549951534265</v>
      </c>
      <c r="AH44" s="68"/>
      <c r="AI44" s="63">
        <v>815852612000</v>
      </c>
      <c r="AJ44" s="65">
        <v>849549497101</v>
      </c>
      <c r="AK44" s="64">
        <v>89.995117338009081</v>
      </c>
      <c r="AL44" s="63">
        <v>0</v>
      </c>
      <c r="AM44" s="65">
        <v>667558248393</v>
      </c>
      <c r="AN44" s="66">
        <v>78.57791107769161</v>
      </c>
      <c r="AO44" s="65">
        <v>176902131722</v>
      </c>
      <c r="AP44" s="66">
        <v>20.823051785170879</v>
      </c>
      <c r="AQ44" s="65">
        <v>844460380115</v>
      </c>
      <c r="AR44" s="67">
        <v>99.400962862862485</v>
      </c>
      <c r="AS44" s="63">
        <v>824827317687</v>
      </c>
      <c r="AT44" s="64">
        <v>90.839690969734292</v>
      </c>
      <c r="AU44" s="65">
        <v>646325922388</v>
      </c>
      <c r="AV44" s="66">
        <v>78.358937504693984</v>
      </c>
      <c r="AW44" s="65">
        <v>174144465261</v>
      </c>
      <c r="AX44" s="66">
        <v>21.112839200008551</v>
      </c>
      <c r="AY44" s="65">
        <v>820470387649</v>
      </c>
      <c r="AZ44" s="67">
        <v>99.471776704702535</v>
      </c>
      <c r="BB44" s="1">
        <f t="shared" si="0"/>
        <v>176902131722</v>
      </c>
      <c r="BC44" s="1">
        <f t="shared" si="1"/>
        <v>0</v>
      </c>
    </row>
    <row r="45" spans="1:55" x14ac:dyDescent="0.25">
      <c r="A45" s="62" t="s">
        <v>1954</v>
      </c>
      <c r="B45" s="63">
        <v>11207303000</v>
      </c>
      <c r="C45" s="64">
        <v>36.653293225874854</v>
      </c>
      <c r="D45" s="65">
        <v>9976422164</v>
      </c>
      <c r="E45" s="64">
        <v>89.017153939712344</v>
      </c>
      <c r="F45" s="65">
        <v>210005603</v>
      </c>
      <c r="G45" s="66">
        <v>1.8738281904219061</v>
      </c>
      <c r="H45" s="65">
        <v>10186427767</v>
      </c>
      <c r="I45" s="67">
        <v>90.890982130134262</v>
      </c>
      <c r="J45" s="63"/>
      <c r="K45" s="66">
        <v>0</v>
      </c>
      <c r="L45" s="65"/>
      <c r="M45" s="66">
        <v>0</v>
      </c>
      <c r="N45" s="65">
        <v>0</v>
      </c>
      <c r="O45" s="66">
        <v>0</v>
      </c>
      <c r="P45" s="65"/>
      <c r="Q45" s="67">
        <v>0</v>
      </c>
      <c r="R45" s="63"/>
      <c r="S45" s="66">
        <v>0</v>
      </c>
      <c r="T45" s="65"/>
      <c r="U45" s="66">
        <v>0</v>
      </c>
      <c r="V45" s="65">
        <v>0</v>
      </c>
      <c r="W45" s="66">
        <v>0</v>
      </c>
      <c r="X45" s="65"/>
      <c r="Y45" s="67">
        <v>0</v>
      </c>
      <c r="Z45" s="63">
        <v>83238299000</v>
      </c>
      <c r="AA45" s="64">
        <v>9.1128318679961193</v>
      </c>
      <c r="AB45" s="65">
        <v>55379254802</v>
      </c>
      <c r="AC45" s="64">
        <v>66.530978488640187</v>
      </c>
      <c r="AD45" s="65">
        <v>15235755068</v>
      </c>
      <c r="AE45" s="66">
        <v>18.303779931879674</v>
      </c>
      <c r="AF45" s="65">
        <v>70615009870</v>
      </c>
      <c r="AG45" s="67">
        <v>84.834758420519861</v>
      </c>
      <c r="AH45" s="68"/>
      <c r="AI45" s="63">
        <v>88307703000</v>
      </c>
      <c r="AJ45" s="65">
        <v>94445602000</v>
      </c>
      <c r="AK45" s="64">
        <v>10.004882661990926</v>
      </c>
      <c r="AL45" s="63">
        <v>0</v>
      </c>
      <c r="AM45" s="65">
        <v>65355676966</v>
      </c>
      <c r="AN45" s="66">
        <v>69.199280413290182</v>
      </c>
      <c r="AO45" s="65">
        <v>15445760671</v>
      </c>
      <c r="AP45" s="66">
        <v>16.354134384150569</v>
      </c>
      <c r="AQ45" s="65">
        <v>80801437637</v>
      </c>
      <c r="AR45" s="67">
        <v>85.553414797440752</v>
      </c>
      <c r="AS45" s="63">
        <v>83175900820</v>
      </c>
      <c r="AT45" s="64">
        <v>9.1603090302657098</v>
      </c>
      <c r="AU45" s="65">
        <v>55349636200</v>
      </c>
      <c r="AV45" s="66">
        <v>66.54528012841304</v>
      </c>
      <c r="AW45" s="65">
        <v>15235755068</v>
      </c>
      <c r="AX45" s="66">
        <v>18.317511343786368</v>
      </c>
      <c r="AY45" s="65">
        <v>70585391268</v>
      </c>
      <c r="AZ45" s="67">
        <v>84.862791472199405</v>
      </c>
      <c r="BB45" s="1">
        <f t="shared" si="0"/>
        <v>15445760671</v>
      </c>
      <c r="BC45" s="1">
        <f t="shared" si="1"/>
        <v>0</v>
      </c>
    </row>
    <row r="46" spans="1:55" x14ac:dyDescent="0.25">
      <c r="A46" s="69" t="s">
        <v>1955</v>
      </c>
      <c r="B46" s="70">
        <v>74763453572</v>
      </c>
      <c r="C46" s="64">
        <v>2.1964250209504965</v>
      </c>
      <c r="D46" s="71">
        <v>67521269833</v>
      </c>
      <c r="E46" s="64">
        <v>90.313203319285535</v>
      </c>
      <c r="F46" s="71">
        <v>2481767595</v>
      </c>
      <c r="G46" s="66">
        <v>3.3194929827712749</v>
      </c>
      <c r="H46" s="71">
        <v>70003037428</v>
      </c>
      <c r="I46" s="67">
        <v>93.6326963020568</v>
      </c>
      <c r="J46" s="70">
        <v>0</v>
      </c>
      <c r="K46" s="66">
        <v>0</v>
      </c>
      <c r="L46" s="71">
        <v>0</v>
      </c>
      <c r="M46" s="66">
        <v>0</v>
      </c>
      <c r="N46" s="71">
        <v>0</v>
      </c>
      <c r="O46" s="66">
        <v>0</v>
      </c>
      <c r="P46" s="71">
        <v>0</v>
      </c>
      <c r="Q46" s="67">
        <v>0</v>
      </c>
      <c r="R46" s="70">
        <v>0</v>
      </c>
      <c r="S46" s="66">
        <v>0</v>
      </c>
      <c r="T46" s="71">
        <v>0</v>
      </c>
      <c r="U46" s="66">
        <v>0</v>
      </c>
      <c r="V46" s="71">
        <v>0</v>
      </c>
      <c r="W46" s="66">
        <v>0</v>
      </c>
      <c r="X46" s="71">
        <v>0</v>
      </c>
      <c r="Y46" s="67">
        <v>0</v>
      </c>
      <c r="Z46" s="70">
        <v>353893285799</v>
      </c>
      <c r="AA46" s="64">
        <v>2.4873201852168356</v>
      </c>
      <c r="AB46" s="71">
        <v>221707769809</v>
      </c>
      <c r="AC46" s="64">
        <v>62.648198964397103</v>
      </c>
      <c r="AD46" s="71">
        <v>65375575235</v>
      </c>
      <c r="AE46" s="66">
        <v>18.473245426908502</v>
      </c>
      <c r="AF46" s="71">
        <v>287083345044</v>
      </c>
      <c r="AG46" s="67">
        <v>81.121444391305602</v>
      </c>
      <c r="AH46" s="72">
        <v>0</v>
      </c>
      <c r="AI46" s="70">
        <v>454131993000</v>
      </c>
      <c r="AJ46" s="71">
        <v>428656739371</v>
      </c>
      <c r="AK46" s="64">
        <v>2.3644878630192911</v>
      </c>
      <c r="AL46" s="70">
        <v>0</v>
      </c>
      <c r="AM46" s="71">
        <v>289229039642</v>
      </c>
      <c r="AN46" s="66">
        <v>67.473344771484832</v>
      </c>
      <c r="AO46" s="71">
        <v>67857342830</v>
      </c>
      <c r="AP46" s="66">
        <v>15.830228851544978</v>
      </c>
      <c r="AQ46" s="71">
        <v>357086382472</v>
      </c>
      <c r="AR46" s="67">
        <v>83.30357362302982</v>
      </c>
      <c r="AS46" s="70">
        <v>352610263362</v>
      </c>
      <c r="AT46" s="64">
        <v>3.9232307619338873</v>
      </c>
      <c r="AU46" s="71">
        <v>220424747372</v>
      </c>
      <c r="AV46" s="66">
        <v>62.512289140519293</v>
      </c>
      <c r="AW46" s="71">
        <v>65375575235</v>
      </c>
      <c r="AX46" s="66">
        <v>18.540462949566365</v>
      </c>
      <c r="AY46" s="71">
        <v>285800322607</v>
      </c>
      <c r="AZ46" s="67">
        <v>81.052752090085662</v>
      </c>
      <c r="BB46" s="1">
        <f t="shared" si="0"/>
        <v>67857342830</v>
      </c>
      <c r="BC46" s="1">
        <f t="shared" si="1"/>
        <v>0</v>
      </c>
    </row>
    <row r="47" spans="1:55" x14ac:dyDescent="0.25">
      <c r="A47" s="62" t="s">
        <v>1956</v>
      </c>
      <c r="B47" s="63">
        <v>11833599000</v>
      </c>
      <c r="C47" s="64">
        <v>15.828052925088329</v>
      </c>
      <c r="D47" s="65">
        <v>10825555378</v>
      </c>
      <c r="E47" s="64">
        <v>91.481512750263036</v>
      </c>
      <c r="F47" s="65">
        <v>272649905</v>
      </c>
      <c r="G47" s="66">
        <v>2.3040319770849091</v>
      </c>
      <c r="H47" s="65">
        <v>11098205283</v>
      </c>
      <c r="I47" s="67">
        <v>93.78554472734794</v>
      </c>
      <c r="J47" s="63"/>
      <c r="K47" s="66">
        <v>0</v>
      </c>
      <c r="L47" s="65"/>
      <c r="M47" s="66">
        <v>0</v>
      </c>
      <c r="N47" s="65">
        <v>0</v>
      </c>
      <c r="O47" s="66">
        <v>0</v>
      </c>
      <c r="P47" s="65"/>
      <c r="Q47" s="67">
        <v>0</v>
      </c>
      <c r="R47" s="63"/>
      <c r="S47" s="66">
        <v>0</v>
      </c>
      <c r="T47" s="65"/>
      <c r="U47" s="66">
        <v>0</v>
      </c>
      <c r="V47" s="65">
        <v>0</v>
      </c>
      <c r="W47" s="66">
        <v>0</v>
      </c>
      <c r="X47" s="65"/>
      <c r="Y47" s="67">
        <v>0</v>
      </c>
      <c r="Z47" s="63">
        <v>53217854000</v>
      </c>
      <c r="AA47" s="64">
        <v>15.037825281100705</v>
      </c>
      <c r="AB47" s="65">
        <v>43273600090</v>
      </c>
      <c r="AC47" s="64">
        <v>81.314064430331968</v>
      </c>
      <c r="AD47" s="65">
        <v>1821112632</v>
      </c>
      <c r="AE47" s="66">
        <v>3.4219956182374429</v>
      </c>
      <c r="AF47" s="65">
        <v>45094712722</v>
      </c>
      <c r="AG47" s="67">
        <v>84.736060048569414</v>
      </c>
      <c r="AH47" s="68"/>
      <c r="AI47" s="63">
        <v>65951453000</v>
      </c>
      <c r="AJ47" s="65">
        <v>65051453000</v>
      </c>
      <c r="AK47" s="64">
        <v>15.175651523747147</v>
      </c>
      <c r="AL47" s="63">
        <v>0</v>
      </c>
      <c r="AM47" s="65">
        <v>54099155468</v>
      </c>
      <c r="AN47" s="66">
        <v>83.163638893661613</v>
      </c>
      <c r="AO47" s="65">
        <v>2093762537</v>
      </c>
      <c r="AP47" s="66">
        <v>3.2186253195605024</v>
      </c>
      <c r="AQ47" s="65">
        <v>56192918005</v>
      </c>
      <c r="AR47" s="67">
        <v>86.382264213222101</v>
      </c>
      <c r="AS47" s="63">
        <v>53217854000</v>
      </c>
      <c r="AT47" s="64">
        <v>15.092542540477613</v>
      </c>
      <c r="AU47" s="65">
        <v>43273600090</v>
      </c>
      <c r="AV47" s="66">
        <v>81.314064430331968</v>
      </c>
      <c r="AW47" s="65">
        <v>1821112632</v>
      </c>
      <c r="AX47" s="66">
        <v>3.4219956182374429</v>
      </c>
      <c r="AY47" s="65">
        <v>45094712722</v>
      </c>
      <c r="AZ47" s="67">
        <v>84.736060048569414</v>
      </c>
      <c r="BB47" s="1">
        <f t="shared" si="0"/>
        <v>2093762537</v>
      </c>
      <c r="BC47" s="1">
        <f t="shared" si="1"/>
        <v>0</v>
      </c>
    </row>
    <row r="48" spans="1:55" x14ac:dyDescent="0.25">
      <c r="A48" s="62" t="s">
        <v>1957</v>
      </c>
      <c r="B48" s="63">
        <v>26290347000</v>
      </c>
      <c r="C48" s="64">
        <v>35.164703801010759</v>
      </c>
      <c r="D48" s="65">
        <v>23437589512</v>
      </c>
      <c r="E48" s="64">
        <v>89.149030676544513</v>
      </c>
      <c r="F48" s="65">
        <v>822526483</v>
      </c>
      <c r="G48" s="66">
        <v>3.1286254342706092</v>
      </c>
      <c r="H48" s="65">
        <v>24260115995</v>
      </c>
      <c r="I48" s="67">
        <v>92.277656110815116</v>
      </c>
      <c r="J48" s="63"/>
      <c r="K48" s="66">
        <v>0</v>
      </c>
      <c r="L48" s="65"/>
      <c r="M48" s="66">
        <v>0</v>
      </c>
      <c r="N48" s="65">
        <v>0</v>
      </c>
      <c r="O48" s="66">
        <v>0</v>
      </c>
      <c r="P48" s="65"/>
      <c r="Q48" s="67">
        <v>0</v>
      </c>
      <c r="R48" s="63"/>
      <c r="S48" s="66">
        <v>0</v>
      </c>
      <c r="T48" s="65"/>
      <c r="U48" s="66">
        <v>0</v>
      </c>
      <c r="V48" s="65">
        <v>0</v>
      </c>
      <c r="W48" s="66">
        <v>0</v>
      </c>
      <c r="X48" s="65"/>
      <c r="Y48" s="67">
        <v>0</v>
      </c>
      <c r="Z48" s="63">
        <v>179620875000</v>
      </c>
      <c r="AA48" s="64">
        <v>50.755660592560346</v>
      </c>
      <c r="AB48" s="65">
        <v>88093930982</v>
      </c>
      <c r="AC48" s="64">
        <v>49.044372477308109</v>
      </c>
      <c r="AD48" s="65">
        <v>43687810372</v>
      </c>
      <c r="AE48" s="66">
        <v>24.322234468571651</v>
      </c>
      <c r="AF48" s="65">
        <v>131781741354</v>
      </c>
      <c r="AG48" s="67">
        <v>73.366606945879766</v>
      </c>
      <c r="AH48" s="68"/>
      <c r="AI48" s="63">
        <v>236981222000</v>
      </c>
      <c r="AJ48" s="65">
        <v>205911222000</v>
      </c>
      <c r="AK48" s="64">
        <v>48.036389746758417</v>
      </c>
      <c r="AL48" s="63">
        <v>0</v>
      </c>
      <c r="AM48" s="65">
        <v>111531520494</v>
      </c>
      <c r="AN48" s="66">
        <v>54.164857753114589</v>
      </c>
      <c r="AO48" s="65">
        <v>44510336855</v>
      </c>
      <c r="AP48" s="66">
        <v>21.616275413585765</v>
      </c>
      <c r="AQ48" s="65">
        <v>156041857349</v>
      </c>
      <c r="AR48" s="67">
        <v>75.781133166700357</v>
      </c>
      <c r="AS48" s="63">
        <v>178337852563</v>
      </c>
      <c r="AT48" s="64">
        <v>50.576478081669777</v>
      </c>
      <c r="AU48" s="65">
        <v>86810908545</v>
      </c>
      <c r="AV48" s="66">
        <v>48.677780570635164</v>
      </c>
      <c r="AW48" s="65">
        <v>43687810372</v>
      </c>
      <c r="AX48" s="66">
        <v>24.497216796174413</v>
      </c>
      <c r="AY48" s="65">
        <v>130498718917</v>
      </c>
      <c r="AZ48" s="67">
        <v>73.174997366809578</v>
      </c>
      <c r="BB48" s="1">
        <f t="shared" si="0"/>
        <v>44510336855</v>
      </c>
      <c r="BC48" s="1">
        <f t="shared" si="1"/>
        <v>0</v>
      </c>
    </row>
    <row r="49" spans="1:55" x14ac:dyDescent="0.25">
      <c r="A49" s="62" t="s">
        <v>1958</v>
      </c>
      <c r="B49" s="63">
        <v>5112974000</v>
      </c>
      <c r="C49" s="64">
        <v>6.8388681310394714</v>
      </c>
      <c r="D49" s="65">
        <v>3633365537</v>
      </c>
      <c r="E49" s="64">
        <v>71.061686153694509</v>
      </c>
      <c r="F49" s="65">
        <v>186006923</v>
      </c>
      <c r="G49" s="66">
        <v>3.6379399347620383</v>
      </c>
      <c r="H49" s="65">
        <v>3819372460</v>
      </c>
      <c r="I49" s="67">
        <v>74.69962608845654</v>
      </c>
      <c r="J49" s="63"/>
      <c r="K49" s="66">
        <v>0</v>
      </c>
      <c r="L49" s="65"/>
      <c r="M49" s="66">
        <v>0</v>
      </c>
      <c r="N49" s="65">
        <v>0</v>
      </c>
      <c r="O49" s="66">
        <v>0</v>
      </c>
      <c r="P49" s="65"/>
      <c r="Q49" s="67">
        <v>0</v>
      </c>
      <c r="R49" s="63"/>
      <c r="S49" s="66">
        <v>0</v>
      </c>
      <c r="T49" s="65"/>
      <c r="U49" s="66">
        <v>0</v>
      </c>
      <c r="V49" s="65">
        <v>0</v>
      </c>
      <c r="W49" s="66">
        <v>0</v>
      </c>
      <c r="X49" s="65"/>
      <c r="Y49" s="67">
        <v>0</v>
      </c>
      <c r="Z49" s="63">
        <v>23511658087</v>
      </c>
      <c r="AA49" s="64">
        <v>6.6437140885328541</v>
      </c>
      <c r="AB49" s="65">
        <v>9721075793</v>
      </c>
      <c r="AC49" s="64">
        <v>41.345768797033287</v>
      </c>
      <c r="AD49" s="65">
        <v>9155159366</v>
      </c>
      <c r="AE49" s="66">
        <v>38.938807854908561</v>
      </c>
      <c r="AF49" s="65">
        <v>18876235159</v>
      </c>
      <c r="AG49" s="67">
        <v>80.284576651941848</v>
      </c>
      <c r="AH49" s="68"/>
      <c r="AI49" s="63">
        <v>28109107000</v>
      </c>
      <c r="AJ49" s="65">
        <v>28624632087</v>
      </c>
      <c r="AK49" s="64">
        <v>6.6777515568758021</v>
      </c>
      <c r="AL49" s="63">
        <v>0</v>
      </c>
      <c r="AM49" s="65">
        <v>13354441330</v>
      </c>
      <c r="AN49" s="66">
        <v>46.653669781366297</v>
      </c>
      <c r="AO49" s="65">
        <v>9341166289</v>
      </c>
      <c r="AP49" s="66">
        <v>32.633314764043135</v>
      </c>
      <c r="AQ49" s="65">
        <v>22695607619</v>
      </c>
      <c r="AR49" s="67">
        <v>79.286984545409439</v>
      </c>
      <c r="AS49" s="63">
        <v>23511658087</v>
      </c>
      <c r="AT49" s="64">
        <v>6.6678881842024671</v>
      </c>
      <c r="AU49" s="65">
        <v>9721075793</v>
      </c>
      <c r="AV49" s="66">
        <v>41.345768797033287</v>
      </c>
      <c r="AW49" s="65">
        <v>9155159366</v>
      </c>
      <c r="AX49" s="66">
        <v>38.938807854908561</v>
      </c>
      <c r="AY49" s="65">
        <v>18876235159</v>
      </c>
      <c r="AZ49" s="67">
        <v>80.284576651941848</v>
      </c>
      <c r="BB49" s="1">
        <f t="shared" si="0"/>
        <v>9341166289</v>
      </c>
      <c r="BC49" s="1">
        <f t="shared" si="1"/>
        <v>0</v>
      </c>
    </row>
    <row r="50" spans="1:55" x14ac:dyDescent="0.25">
      <c r="A50" s="62" t="s">
        <v>1959</v>
      </c>
      <c r="B50" s="63">
        <v>19973663569</v>
      </c>
      <c r="C50" s="64">
        <v>26.715811823439395</v>
      </c>
      <c r="D50" s="65">
        <v>19593815678</v>
      </c>
      <c r="E50" s="64">
        <v>98.098256287897328</v>
      </c>
      <c r="F50" s="65">
        <v>141204702</v>
      </c>
      <c r="G50" s="66">
        <v>0.70695444284520681</v>
      </c>
      <c r="H50" s="65">
        <v>19735020380</v>
      </c>
      <c r="I50" s="67">
        <v>98.80521073074253</v>
      </c>
      <c r="J50" s="63"/>
      <c r="K50" s="66">
        <v>0</v>
      </c>
      <c r="L50" s="65"/>
      <c r="M50" s="66">
        <v>0</v>
      </c>
      <c r="N50" s="65">
        <v>0</v>
      </c>
      <c r="O50" s="66">
        <v>0</v>
      </c>
      <c r="P50" s="65"/>
      <c r="Q50" s="67">
        <v>0</v>
      </c>
      <c r="R50" s="63"/>
      <c r="S50" s="66">
        <v>0</v>
      </c>
      <c r="T50" s="65"/>
      <c r="U50" s="66">
        <v>0</v>
      </c>
      <c r="V50" s="65">
        <v>0</v>
      </c>
      <c r="W50" s="66">
        <v>0</v>
      </c>
      <c r="X50" s="65"/>
      <c r="Y50" s="67">
        <v>0</v>
      </c>
      <c r="Z50" s="63">
        <v>15216947433</v>
      </c>
      <c r="AA50" s="64">
        <v>4.2998689276186877</v>
      </c>
      <c r="AB50" s="65">
        <v>13587797089</v>
      </c>
      <c r="AC50" s="64">
        <v>89.293842597714644</v>
      </c>
      <c r="AD50" s="65">
        <v>1149789585</v>
      </c>
      <c r="AE50" s="66">
        <v>7.5559805280428742</v>
      </c>
      <c r="AF50" s="65">
        <v>14737586674</v>
      </c>
      <c r="AG50" s="67">
        <v>96.849823125757524</v>
      </c>
      <c r="AH50" s="68"/>
      <c r="AI50" s="63">
        <v>34340432000</v>
      </c>
      <c r="AJ50" s="65">
        <v>35190611002</v>
      </c>
      <c r="AK50" s="64">
        <v>8.2095083944411584</v>
      </c>
      <c r="AL50" s="63">
        <v>0</v>
      </c>
      <c r="AM50" s="65">
        <v>33181612767</v>
      </c>
      <c r="AN50" s="66">
        <v>94.291095898034214</v>
      </c>
      <c r="AO50" s="65">
        <v>1290994287</v>
      </c>
      <c r="AP50" s="66">
        <v>3.668575936139979</v>
      </c>
      <c r="AQ50" s="65">
        <v>34472607054</v>
      </c>
      <c r="AR50" s="67">
        <v>97.959671834174202</v>
      </c>
      <c r="AS50" s="63">
        <v>15216947433</v>
      </c>
      <c r="AT50" s="64">
        <v>4.3155146103554669</v>
      </c>
      <c r="AU50" s="65">
        <v>13587797089</v>
      </c>
      <c r="AV50" s="66">
        <v>89.293842597714644</v>
      </c>
      <c r="AW50" s="65">
        <v>1149789585</v>
      </c>
      <c r="AX50" s="66">
        <v>7.5559805280428742</v>
      </c>
      <c r="AY50" s="65">
        <v>14737586674</v>
      </c>
      <c r="AZ50" s="67">
        <v>96.849823125757524</v>
      </c>
      <c r="BB50" s="1">
        <f t="shared" si="0"/>
        <v>1290994287</v>
      </c>
      <c r="BC50" s="1">
        <f t="shared" si="1"/>
        <v>0</v>
      </c>
    </row>
    <row r="51" spans="1:55" x14ac:dyDescent="0.25">
      <c r="A51" s="62" t="s">
        <v>1960</v>
      </c>
      <c r="B51" s="63">
        <v>8033269003</v>
      </c>
      <c r="C51" s="64">
        <v>10.744914285244542</v>
      </c>
      <c r="D51" s="65">
        <v>7031763158</v>
      </c>
      <c r="E51" s="64">
        <v>87.533022426785521</v>
      </c>
      <c r="F51" s="65">
        <v>892300476</v>
      </c>
      <c r="G51" s="66">
        <v>11.10756375352018</v>
      </c>
      <c r="H51" s="65">
        <v>7924063634</v>
      </c>
      <c r="I51" s="67">
        <v>98.640586180305718</v>
      </c>
      <c r="J51" s="63"/>
      <c r="K51" s="66">
        <v>0</v>
      </c>
      <c r="L51" s="65"/>
      <c r="M51" s="66">
        <v>0</v>
      </c>
      <c r="N51" s="65">
        <v>0</v>
      </c>
      <c r="O51" s="66">
        <v>0</v>
      </c>
      <c r="P51" s="65"/>
      <c r="Q51" s="67">
        <v>0</v>
      </c>
      <c r="R51" s="63"/>
      <c r="S51" s="66">
        <v>0</v>
      </c>
      <c r="T51" s="65"/>
      <c r="U51" s="66">
        <v>0</v>
      </c>
      <c r="V51" s="65">
        <v>0</v>
      </c>
      <c r="W51" s="66">
        <v>0</v>
      </c>
      <c r="X51" s="65"/>
      <c r="Y51" s="67">
        <v>0</v>
      </c>
      <c r="Z51" s="63">
        <v>79005951279</v>
      </c>
      <c r="AA51" s="64">
        <v>22.32479519938472</v>
      </c>
      <c r="AB51" s="65">
        <v>64439375186</v>
      </c>
      <c r="AC51" s="64">
        <v>81.562685016525023</v>
      </c>
      <c r="AD51" s="65">
        <v>8974940818</v>
      </c>
      <c r="AE51" s="66">
        <v>11.359828813789075</v>
      </c>
      <c r="AF51" s="65">
        <v>73414316004</v>
      </c>
      <c r="AG51" s="67">
        <v>92.922513830314102</v>
      </c>
      <c r="AH51" s="68"/>
      <c r="AI51" s="63">
        <v>81910178000</v>
      </c>
      <c r="AJ51" s="65">
        <v>87039220282</v>
      </c>
      <c r="AK51" s="64">
        <v>20.305109493838621</v>
      </c>
      <c r="AL51" s="63">
        <v>0</v>
      </c>
      <c r="AM51" s="65">
        <v>71471138344</v>
      </c>
      <c r="AN51" s="66">
        <v>82.113716221766836</v>
      </c>
      <c r="AO51" s="65">
        <v>9867241294</v>
      </c>
      <c r="AP51" s="66">
        <v>11.33654605594</v>
      </c>
      <c r="AQ51" s="65">
        <v>81338379638</v>
      </c>
      <c r="AR51" s="67">
        <v>93.450262277706827</v>
      </c>
      <c r="AS51" s="63">
        <v>79005951279</v>
      </c>
      <c r="AT51" s="64">
        <v>22.406027131969832</v>
      </c>
      <c r="AU51" s="65">
        <v>64439375186</v>
      </c>
      <c r="AV51" s="66">
        <v>81.562685016525023</v>
      </c>
      <c r="AW51" s="65">
        <v>8974940818</v>
      </c>
      <c r="AX51" s="66">
        <v>11.359828813789075</v>
      </c>
      <c r="AY51" s="65">
        <v>73414316004</v>
      </c>
      <c r="AZ51" s="67">
        <v>92.922513830314102</v>
      </c>
      <c r="BB51" s="1">
        <f t="shared" si="0"/>
        <v>9867241294</v>
      </c>
      <c r="BC51" s="1">
        <f t="shared" si="1"/>
        <v>0</v>
      </c>
    </row>
    <row r="52" spans="1:55" x14ac:dyDescent="0.25">
      <c r="A52" s="62" t="s">
        <v>1236</v>
      </c>
      <c r="B52" s="63">
        <v>3519601000</v>
      </c>
      <c r="C52" s="64">
        <v>4.7076490341774972</v>
      </c>
      <c r="D52" s="65">
        <v>2999180570</v>
      </c>
      <c r="E52" s="64">
        <v>85.213652627101766</v>
      </c>
      <c r="F52" s="65">
        <v>167079106</v>
      </c>
      <c r="G52" s="66">
        <v>4.7471036063462879</v>
      </c>
      <c r="H52" s="65">
        <v>3166259676</v>
      </c>
      <c r="I52" s="67">
        <v>89.960756233448052</v>
      </c>
      <c r="J52" s="63"/>
      <c r="K52" s="66">
        <v>0</v>
      </c>
      <c r="L52" s="65"/>
      <c r="M52" s="66">
        <v>0</v>
      </c>
      <c r="N52" s="65">
        <v>0</v>
      </c>
      <c r="O52" s="66">
        <v>0</v>
      </c>
      <c r="P52" s="65"/>
      <c r="Q52" s="67">
        <v>0</v>
      </c>
      <c r="R52" s="63"/>
      <c r="S52" s="66">
        <v>0</v>
      </c>
      <c r="T52" s="65"/>
      <c r="U52" s="66">
        <v>0</v>
      </c>
      <c r="V52" s="65">
        <v>0</v>
      </c>
      <c r="W52" s="66">
        <v>0</v>
      </c>
      <c r="X52" s="65"/>
      <c r="Y52" s="67">
        <v>0</v>
      </c>
      <c r="Z52" s="63">
        <v>3320000000</v>
      </c>
      <c r="AA52" s="64">
        <v>0.93813591080268566</v>
      </c>
      <c r="AB52" s="65">
        <v>2591990669</v>
      </c>
      <c r="AC52" s="64">
        <v>78.07200810240964</v>
      </c>
      <c r="AD52" s="65">
        <v>586762462</v>
      </c>
      <c r="AE52" s="66">
        <v>17.673568132530121</v>
      </c>
      <c r="AF52" s="65">
        <v>3178753131</v>
      </c>
      <c r="AG52" s="67">
        <v>95.745576234939762</v>
      </c>
      <c r="AH52" s="68"/>
      <c r="AI52" s="63">
        <v>6839601000</v>
      </c>
      <c r="AJ52" s="65">
        <v>6839601000</v>
      </c>
      <c r="AK52" s="64">
        <v>1.5955892843388528</v>
      </c>
      <c r="AL52" s="63">
        <v>0</v>
      </c>
      <c r="AM52" s="65">
        <v>5591171239</v>
      </c>
      <c r="AN52" s="66">
        <v>81.747038153248994</v>
      </c>
      <c r="AO52" s="65">
        <v>753841568</v>
      </c>
      <c r="AP52" s="66">
        <v>11.021718489134088</v>
      </c>
      <c r="AQ52" s="65">
        <v>6345012807</v>
      </c>
      <c r="AR52" s="67">
        <v>92.768756642383082</v>
      </c>
      <c r="AS52" s="63">
        <v>3320000000</v>
      </c>
      <c r="AT52" s="64">
        <v>0.94154945132484436</v>
      </c>
      <c r="AU52" s="65">
        <v>2591990669</v>
      </c>
      <c r="AV52" s="66">
        <v>78.07200810240964</v>
      </c>
      <c r="AW52" s="65">
        <v>586762462</v>
      </c>
      <c r="AX52" s="66">
        <v>17.673568132530121</v>
      </c>
      <c r="AY52" s="65">
        <v>3178753131</v>
      </c>
      <c r="AZ52" s="67">
        <v>95.745576234939762</v>
      </c>
      <c r="BB52" s="1">
        <f t="shared" si="0"/>
        <v>753841568</v>
      </c>
      <c r="BC52" s="1">
        <f t="shared" si="1"/>
        <v>0</v>
      </c>
    </row>
    <row r="53" spans="1:55" x14ac:dyDescent="0.25">
      <c r="A53" s="62" t="s">
        <v>1343</v>
      </c>
      <c r="B53" s="63"/>
      <c r="C53" s="64">
        <v>0</v>
      </c>
      <c r="D53" s="65"/>
      <c r="E53" s="64">
        <v>0</v>
      </c>
      <c r="F53" s="65">
        <v>0</v>
      </c>
      <c r="G53" s="66">
        <v>0</v>
      </c>
      <c r="H53" s="65"/>
      <c r="I53" s="67">
        <v>0</v>
      </c>
      <c r="J53" s="63"/>
      <c r="K53" s="64">
        <v>0</v>
      </c>
      <c r="L53" s="65"/>
      <c r="M53" s="64">
        <v>0</v>
      </c>
      <c r="N53" s="65">
        <v>0</v>
      </c>
      <c r="O53" s="66">
        <v>0</v>
      </c>
      <c r="P53" s="65"/>
      <c r="Q53" s="67">
        <v>0</v>
      </c>
      <c r="R53" s="63"/>
      <c r="S53" s="66">
        <v>0</v>
      </c>
      <c r="T53" s="65"/>
      <c r="U53" s="66">
        <v>0</v>
      </c>
      <c r="V53" s="65">
        <v>0</v>
      </c>
      <c r="W53" s="66">
        <v>0</v>
      </c>
      <c r="X53" s="65"/>
      <c r="Y53" s="67">
        <v>0</v>
      </c>
      <c r="Z53" s="63"/>
      <c r="AA53" s="64">
        <v>0</v>
      </c>
      <c r="AB53" s="65"/>
      <c r="AC53" s="64">
        <v>0</v>
      </c>
      <c r="AD53" s="65">
        <v>0</v>
      </c>
      <c r="AE53" s="66">
        <v>0</v>
      </c>
      <c r="AF53" s="65"/>
      <c r="AG53" s="67">
        <v>0</v>
      </c>
      <c r="AH53" s="65">
        <v>0</v>
      </c>
      <c r="AI53" s="63"/>
      <c r="AJ53" s="65">
        <v>0</v>
      </c>
      <c r="AK53" s="64">
        <v>0</v>
      </c>
      <c r="AL53" s="63"/>
      <c r="AM53" s="65">
        <v>0</v>
      </c>
      <c r="AN53" s="66">
        <v>0</v>
      </c>
      <c r="AO53" s="65">
        <v>0</v>
      </c>
      <c r="AP53" s="66">
        <v>0</v>
      </c>
      <c r="AQ53" s="65">
        <v>0</v>
      </c>
      <c r="AR53" s="67">
        <v>0</v>
      </c>
      <c r="AS53" s="63"/>
      <c r="AT53" s="64">
        <v>0</v>
      </c>
      <c r="AU53" s="65"/>
      <c r="AV53" s="66">
        <v>0</v>
      </c>
      <c r="AW53" s="65">
        <v>0</v>
      </c>
      <c r="AX53" s="66">
        <v>0</v>
      </c>
      <c r="AY53" s="65"/>
      <c r="AZ53" s="67">
        <v>0</v>
      </c>
      <c r="BB53" s="1">
        <f t="shared" si="0"/>
        <v>0</v>
      </c>
      <c r="BC53" s="1">
        <f t="shared" si="1"/>
        <v>0</v>
      </c>
    </row>
    <row r="54" spans="1:55" x14ac:dyDescent="0.25">
      <c r="A54" s="69" t="s">
        <v>1961</v>
      </c>
      <c r="B54" s="70">
        <v>32113197000</v>
      </c>
      <c r="C54" s="64">
        <v>0.94343193129227676</v>
      </c>
      <c r="D54" s="71">
        <v>27684403247</v>
      </c>
      <c r="E54" s="64">
        <v>86.208804582738992</v>
      </c>
      <c r="F54" s="71">
        <v>2580916518</v>
      </c>
      <c r="G54" s="66">
        <v>8.0369342174184641</v>
      </c>
      <c r="H54" s="71">
        <v>30265319765</v>
      </c>
      <c r="I54" s="67">
        <v>94.245738800157454</v>
      </c>
      <c r="J54" s="70">
        <v>0</v>
      </c>
      <c r="K54" s="66">
        <v>0</v>
      </c>
      <c r="L54" s="71">
        <v>0</v>
      </c>
      <c r="M54" s="66">
        <v>0</v>
      </c>
      <c r="N54" s="71">
        <v>0</v>
      </c>
      <c r="O54" s="66">
        <v>0</v>
      </c>
      <c r="P54" s="71">
        <v>0</v>
      </c>
      <c r="Q54" s="67">
        <v>0</v>
      </c>
      <c r="R54" s="70">
        <v>0</v>
      </c>
      <c r="S54" s="66">
        <v>0</v>
      </c>
      <c r="T54" s="71">
        <v>0</v>
      </c>
      <c r="U54" s="66">
        <v>0</v>
      </c>
      <c r="V54" s="71">
        <v>0</v>
      </c>
      <c r="W54" s="66">
        <v>0</v>
      </c>
      <c r="X54" s="71">
        <v>0</v>
      </c>
      <c r="Y54" s="67">
        <v>0</v>
      </c>
      <c r="Z54" s="70">
        <v>159666098673</v>
      </c>
      <c r="AA54" s="64">
        <v>1.1222047042444854</v>
      </c>
      <c r="AB54" s="71">
        <v>71303908413</v>
      </c>
      <c r="AC54" s="64">
        <v>44.658139082506246</v>
      </c>
      <c r="AD54" s="71">
        <v>62587867929</v>
      </c>
      <c r="AE54" s="66">
        <v>39.199221656427802</v>
      </c>
      <c r="AF54" s="71">
        <v>133891776342</v>
      </c>
      <c r="AG54" s="67">
        <v>83.857360738934048</v>
      </c>
      <c r="AH54" s="72">
        <v>0</v>
      </c>
      <c r="AI54" s="70">
        <v>237136921000</v>
      </c>
      <c r="AJ54" s="71">
        <v>191779295673</v>
      </c>
      <c r="AK54" s="64">
        <v>1.0578623298040106</v>
      </c>
      <c r="AL54" s="70">
        <v>0</v>
      </c>
      <c r="AM54" s="71">
        <v>98988311660</v>
      </c>
      <c r="AN54" s="66">
        <v>51.615744709368151</v>
      </c>
      <c r="AO54" s="71">
        <v>65168784447</v>
      </c>
      <c r="AP54" s="66">
        <v>33.981136607216619</v>
      </c>
      <c r="AQ54" s="71">
        <v>164157096107</v>
      </c>
      <c r="AR54" s="67">
        <v>85.596881316584771</v>
      </c>
      <c r="AS54" s="70">
        <v>157836859927</v>
      </c>
      <c r="AT54" s="64">
        <v>1.7561327294575551</v>
      </c>
      <c r="AU54" s="71">
        <v>69706798753</v>
      </c>
      <c r="AV54" s="66">
        <v>44.163827628881869</v>
      </c>
      <c r="AW54" s="71">
        <v>62587867929</v>
      </c>
      <c r="AX54" s="66">
        <v>39.65351816929649</v>
      </c>
      <c r="AY54" s="71">
        <v>132294666682</v>
      </c>
      <c r="AZ54" s="67">
        <v>83.817345798178366</v>
      </c>
      <c r="BB54" s="1">
        <f t="shared" si="0"/>
        <v>65168784447</v>
      </c>
      <c r="BC54" s="1">
        <f t="shared" si="1"/>
        <v>0</v>
      </c>
    </row>
    <row r="55" spans="1:55" x14ac:dyDescent="0.25">
      <c r="A55" s="62" t="s">
        <v>1962</v>
      </c>
      <c r="B55" s="63">
        <v>21688627000</v>
      </c>
      <c r="C55" s="64">
        <v>67.53804985532895</v>
      </c>
      <c r="D55" s="65">
        <v>18558347579</v>
      </c>
      <c r="E55" s="64">
        <v>85.567184953662576</v>
      </c>
      <c r="F55" s="65">
        <v>1930642549</v>
      </c>
      <c r="G55" s="66">
        <v>8.9016356314302421</v>
      </c>
      <c r="H55" s="65">
        <v>20488990128</v>
      </c>
      <c r="I55" s="67">
        <v>94.468820585092828</v>
      </c>
      <c r="J55" s="63"/>
      <c r="K55" s="66">
        <v>0</v>
      </c>
      <c r="L55" s="65"/>
      <c r="M55" s="66">
        <v>0</v>
      </c>
      <c r="N55" s="65">
        <v>0</v>
      </c>
      <c r="O55" s="66">
        <v>0</v>
      </c>
      <c r="P55" s="65"/>
      <c r="Q55" s="67">
        <v>0</v>
      </c>
      <c r="R55" s="63"/>
      <c r="S55" s="66">
        <v>0</v>
      </c>
      <c r="T55" s="65"/>
      <c r="U55" s="66">
        <v>0</v>
      </c>
      <c r="V55" s="65">
        <v>0</v>
      </c>
      <c r="W55" s="66">
        <v>0</v>
      </c>
      <c r="X55" s="65"/>
      <c r="Y55" s="67">
        <v>0</v>
      </c>
      <c r="Z55" s="63">
        <v>50715018000</v>
      </c>
      <c r="AA55" s="64">
        <v>31.763172283595136</v>
      </c>
      <c r="AB55" s="65">
        <v>32740553590</v>
      </c>
      <c r="AC55" s="64">
        <v>64.557905884998405</v>
      </c>
      <c r="AD55" s="65">
        <v>14491969927</v>
      </c>
      <c r="AE55" s="66">
        <v>28.575302737741314</v>
      </c>
      <c r="AF55" s="65">
        <v>47232523517</v>
      </c>
      <c r="AG55" s="67">
        <v>93.133208622739716</v>
      </c>
      <c r="AH55" s="68"/>
      <c r="AI55" s="63">
        <v>122590845000</v>
      </c>
      <c r="AJ55" s="65">
        <v>72403645000</v>
      </c>
      <c r="AK55" s="64">
        <v>37.753629632394919</v>
      </c>
      <c r="AL55" s="63">
        <v>0</v>
      </c>
      <c r="AM55" s="65">
        <v>51298901169</v>
      </c>
      <c r="AN55" s="66">
        <v>70.851268840125385</v>
      </c>
      <c r="AO55" s="65">
        <v>16422612476</v>
      </c>
      <c r="AP55" s="66">
        <v>22.682024469900654</v>
      </c>
      <c r="AQ55" s="65">
        <v>67721513645</v>
      </c>
      <c r="AR55" s="67">
        <v>93.533293310026039</v>
      </c>
      <c r="AS55" s="63">
        <v>50221667385</v>
      </c>
      <c r="AT55" s="64">
        <v>31.818719282826375</v>
      </c>
      <c r="AU55" s="65">
        <v>32395617883</v>
      </c>
      <c r="AV55" s="66">
        <v>64.505261513232412</v>
      </c>
      <c r="AW55" s="65">
        <v>14491969927</v>
      </c>
      <c r="AX55" s="66">
        <v>28.856011123454657</v>
      </c>
      <c r="AY55" s="65">
        <v>46887587810</v>
      </c>
      <c r="AZ55" s="67">
        <v>93.361272636687076</v>
      </c>
      <c r="BB55" s="1">
        <f t="shared" si="0"/>
        <v>16422612476</v>
      </c>
      <c r="BC55" s="1">
        <f t="shared" si="1"/>
        <v>0</v>
      </c>
    </row>
    <row r="56" spans="1:55" x14ac:dyDescent="0.25">
      <c r="A56" s="62" t="s">
        <v>1981</v>
      </c>
      <c r="B56" s="63">
        <v>4640254000</v>
      </c>
      <c r="C56" s="64">
        <v>2.8073119091298677</v>
      </c>
      <c r="D56" s="65">
        <v>4146100155</v>
      </c>
      <c r="E56" s="64">
        <v>89.35071560737839</v>
      </c>
      <c r="F56" s="65">
        <v>345216422</v>
      </c>
      <c r="G56" s="66">
        <v>7.4396018407613038</v>
      </c>
      <c r="H56" s="65">
        <v>4491316577</v>
      </c>
      <c r="I56" s="67">
        <v>96.790317448139689</v>
      </c>
      <c r="J56" s="63"/>
      <c r="K56" s="66">
        <v>0</v>
      </c>
      <c r="L56" s="65"/>
      <c r="M56" s="66">
        <v>0</v>
      </c>
      <c r="N56" s="65">
        <v>0</v>
      </c>
      <c r="O56" s="66">
        <v>0</v>
      </c>
      <c r="P56" s="65"/>
      <c r="Q56" s="67">
        <v>0</v>
      </c>
      <c r="R56" s="63"/>
      <c r="S56" s="66">
        <v>0</v>
      </c>
      <c r="T56" s="65"/>
      <c r="U56" s="66">
        <v>0</v>
      </c>
      <c r="V56" s="65">
        <v>0</v>
      </c>
      <c r="W56" s="66">
        <v>0</v>
      </c>
      <c r="X56" s="65"/>
      <c r="Y56" s="67">
        <v>0</v>
      </c>
      <c r="Z56" s="63">
        <v>84321506000</v>
      </c>
      <c r="AA56" s="64">
        <v>29.69089652865156</v>
      </c>
      <c r="AB56" s="65">
        <v>22789242535</v>
      </c>
      <c r="AC56" s="64">
        <v>27.026607583360761</v>
      </c>
      <c r="AD56" s="65">
        <v>39345408909</v>
      </c>
      <c r="AE56" s="66">
        <v>46.661179069785589</v>
      </c>
      <c r="AF56" s="65">
        <v>62134651444</v>
      </c>
      <c r="AG56" s="67">
        <v>73.687786653146347</v>
      </c>
      <c r="AH56" s="68"/>
      <c r="AI56" s="63">
        <v>88361760000</v>
      </c>
      <c r="AJ56" s="65">
        <v>88961760000</v>
      </c>
      <c r="AK56" s="64">
        <v>19.800540257772184</v>
      </c>
      <c r="AL56" s="63">
        <v>0</v>
      </c>
      <c r="AM56" s="65">
        <v>26935342690</v>
      </c>
      <c r="AN56" s="66">
        <v>30.277439081690833</v>
      </c>
      <c r="AO56" s="65">
        <v>39690625331</v>
      </c>
      <c r="AP56" s="66">
        <v>44.615377810645832</v>
      </c>
      <c r="AQ56" s="65">
        <v>66625968021</v>
      </c>
      <c r="AR56" s="67">
        <v>74.892816892336668</v>
      </c>
      <c r="AS56" s="63">
        <v>83154916505</v>
      </c>
      <c r="AT56" s="64">
        <v>31.701562190745726</v>
      </c>
      <c r="AU56" s="65">
        <v>21622653040</v>
      </c>
      <c r="AV56" s="66">
        <v>26.002855812740616</v>
      </c>
      <c r="AW56" s="65">
        <v>39345408909</v>
      </c>
      <c r="AX56" s="66">
        <v>47.31579389732682</v>
      </c>
      <c r="AY56" s="65">
        <v>60968061949</v>
      </c>
      <c r="AZ56" s="67">
        <v>73.318649710067433</v>
      </c>
      <c r="BB56" s="1">
        <f t="shared" si="0"/>
        <v>39690625331</v>
      </c>
      <c r="BC56" s="1">
        <f t="shared" si="1"/>
        <v>0</v>
      </c>
    </row>
    <row r="57" spans="1:55" x14ac:dyDescent="0.25">
      <c r="A57" s="69" t="s">
        <v>1963</v>
      </c>
      <c r="B57" s="70">
        <v>5784316000</v>
      </c>
      <c r="C57" s="64">
        <v>18.012270780763433</v>
      </c>
      <c r="D57" s="71">
        <v>4979955513</v>
      </c>
      <c r="E57" s="64">
        <v>86.094112302993125</v>
      </c>
      <c r="F57" s="71">
        <v>305057547</v>
      </c>
      <c r="G57" s="66">
        <v>5.2738741624766012</v>
      </c>
      <c r="H57" s="71">
        <v>5285013060</v>
      </c>
      <c r="I57" s="67">
        <v>91.367986465469727</v>
      </c>
      <c r="J57" s="70"/>
      <c r="K57" s="66">
        <v>0</v>
      </c>
      <c r="L57" s="71"/>
      <c r="M57" s="66">
        <v>0</v>
      </c>
      <c r="N57" s="71">
        <v>0</v>
      </c>
      <c r="O57" s="66">
        <v>0</v>
      </c>
      <c r="P57" s="71"/>
      <c r="Q57" s="67">
        <v>0</v>
      </c>
      <c r="R57" s="70"/>
      <c r="S57" s="66">
        <v>0</v>
      </c>
      <c r="T57" s="71"/>
      <c r="U57" s="66">
        <v>0</v>
      </c>
      <c r="V57" s="71">
        <v>0</v>
      </c>
      <c r="W57" s="66">
        <v>0</v>
      </c>
      <c r="X57" s="71"/>
      <c r="Y57" s="67">
        <v>0</v>
      </c>
      <c r="Z57" s="70">
        <v>24629574673</v>
      </c>
      <c r="AA57" s="64">
        <v>15.425675755654281</v>
      </c>
      <c r="AB57" s="71">
        <v>15774112288</v>
      </c>
      <c r="AC57" s="64">
        <v>64.045410842162283</v>
      </c>
      <c r="AD57" s="71">
        <v>8750489093</v>
      </c>
      <c r="AE57" s="66">
        <v>35.52838085585239</v>
      </c>
      <c r="AF57" s="71">
        <v>24524601381</v>
      </c>
      <c r="AG57" s="67">
        <v>99.573791698014674</v>
      </c>
      <c r="AH57" s="72"/>
      <c r="AI57" s="70">
        <v>26184316000</v>
      </c>
      <c r="AJ57" s="71">
        <v>30413890673</v>
      </c>
      <c r="AK57" s="64">
        <v>15.858797773904785</v>
      </c>
      <c r="AL57" s="70">
        <v>0</v>
      </c>
      <c r="AM57" s="71">
        <v>20754067801</v>
      </c>
      <c r="AN57" s="66">
        <v>68.23877952393795</v>
      </c>
      <c r="AO57" s="71">
        <v>9055546640</v>
      </c>
      <c r="AP57" s="66">
        <v>29.774377561102639</v>
      </c>
      <c r="AQ57" s="71">
        <v>29809614441</v>
      </c>
      <c r="AR57" s="67">
        <v>98.013157085040589</v>
      </c>
      <c r="AS57" s="70">
        <v>24460276037</v>
      </c>
      <c r="AT57" s="64">
        <v>15.497188710110521</v>
      </c>
      <c r="AU57" s="71">
        <v>15688527830</v>
      </c>
      <c r="AV57" s="66">
        <v>64.138801239481694</v>
      </c>
      <c r="AW57" s="71">
        <v>8750489093</v>
      </c>
      <c r="AX57" s="66">
        <v>35.774285947401054</v>
      </c>
      <c r="AY57" s="71">
        <v>24439016923</v>
      </c>
      <c r="AZ57" s="67">
        <v>99.913087186882748</v>
      </c>
      <c r="BB57" s="1">
        <f t="shared" si="0"/>
        <v>9055546640</v>
      </c>
      <c r="BC57" s="1">
        <f t="shared" si="1"/>
        <v>0</v>
      </c>
    </row>
    <row r="58" spans="1:55" x14ac:dyDescent="0.25">
      <c r="A58" s="62" t="s">
        <v>1964</v>
      </c>
      <c r="B58" s="63">
        <v>214927935000</v>
      </c>
      <c r="C58" s="64">
        <v>6.3142226794084353</v>
      </c>
      <c r="D58" s="65">
        <v>155720392688</v>
      </c>
      <c r="E58" s="64">
        <v>72.452374647344016</v>
      </c>
      <c r="F58" s="65">
        <v>17522388100</v>
      </c>
      <c r="G58" s="66">
        <v>8.1526806182732834</v>
      </c>
      <c r="H58" s="65">
        <v>173242780788</v>
      </c>
      <c r="I58" s="67">
        <v>80.605055265617281</v>
      </c>
      <c r="J58" s="63">
        <v>0</v>
      </c>
      <c r="K58" s="66">
        <v>0</v>
      </c>
      <c r="L58" s="65">
        <v>0</v>
      </c>
      <c r="M58" s="66">
        <v>0</v>
      </c>
      <c r="N58" s="65">
        <v>0</v>
      </c>
      <c r="O58" s="66">
        <v>0</v>
      </c>
      <c r="P58" s="65">
        <v>0</v>
      </c>
      <c r="Q58" s="67">
        <v>0</v>
      </c>
      <c r="R58" s="63">
        <v>0</v>
      </c>
      <c r="S58" s="66">
        <v>0</v>
      </c>
      <c r="T58" s="65">
        <v>0</v>
      </c>
      <c r="U58" s="66">
        <v>0</v>
      </c>
      <c r="V58" s="65">
        <v>0</v>
      </c>
      <c r="W58" s="66">
        <v>0</v>
      </c>
      <c r="X58" s="65">
        <v>0</v>
      </c>
      <c r="Y58" s="67">
        <v>0</v>
      </c>
      <c r="Z58" s="63">
        <v>485129088173</v>
      </c>
      <c r="AA58" s="64">
        <v>3.4097040601496231</v>
      </c>
      <c r="AB58" s="65">
        <v>364789581573</v>
      </c>
      <c r="AC58" s="64">
        <v>75.194332903599019</v>
      </c>
      <c r="AD58" s="65">
        <v>82608640091</v>
      </c>
      <c r="AE58" s="66">
        <v>17.028177057389982</v>
      </c>
      <c r="AF58" s="65">
        <v>447398221664</v>
      </c>
      <c r="AG58" s="67">
        <v>92.222509960989001</v>
      </c>
      <c r="AH58" s="68">
        <v>0</v>
      </c>
      <c r="AI58" s="63">
        <v>659447545000</v>
      </c>
      <c r="AJ58" s="65">
        <v>700057023173</v>
      </c>
      <c r="AK58" s="64">
        <v>3.8615427746286777</v>
      </c>
      <c r="AL58" s="63">
        <v>0</v>
      </c>
      <c r="AM58" s="65">
        <v>520509974261</v>
      </c>
      <c r="AN58" s="66">
        <v>74.352510871442277</v>
      </c>
      <c r="AO58" s="65">
        <v>100131028191</v>
      </c>
      <c r="AP58" s="66">
        <v>14.303267430581201</v>
      </c>
      <c r="AQ58" s="65">
        <v>620641002452</v>
      </c>
      <c r="AR58" s="67">
        <v>88.655778302023478</v>
      </c>
      <c r="AS58" s="63">
        <v>468835954318</v>
      </c>
      <c r="AT58" s="64">
        <v>5.2163871259546291</v>
      </c>
      <c r="AU58" s="65">
        <v>355546552842</v>
      </c>
      <c r="AV58" s="66">
        <v>75.836025280783275</v>
      </c>
      <c r="AW58" s="65">
        <v>82607639396</v>
      </c>
      <c r="AX58" s="66">
        <v>17.619732154750498</v>
      </c>
      <c r="AY58" s="65">
        <v>438154192238</v>
      </c>
      <c r="AZ58" s="67">
        <v>93.455757435533769</v>
      </c>
      <c r="BB58" s="1">
        <f t="shared" si="0"/>
        <v>100131028191</v>
      </c>
      <c r="BC58" s="1">
        <f t="shared" si="1"/>
        <v>0</v>
      </c>
    </row>
    <row r="59" spans="1:55" x14ac:dyDescent="0.25">
      <c r="A59" s="62" t="s">
        <v>1965</v>
      </c>
      <c r="B59" s="63">
        <v>13368399000</v>
      </c>
      <c r="C59" s="64">
        <v>6.2199448387200107</v>
      </c>
      <c r="D59" s="65">
        <v>12245561387</v>
      </c>
      <c r="E59" s="64">
        <v>91.600807149756676</v>
      </c>
      <c r="F59" s="65">
        <v>525129018</v>
      </c>
      <c r="G59" s="66">
        <v>3.9281369294857225</v>
      </c>
      <c r="H59" s="65">
        <v>12770690405</v>
      </c>
      <c r="I59" s="67">
        <v>95.528944079242393</v>
      </c>
      <c r="J59" s="63"/>
      <c r="K59" s="66">
        <v>0</v>
      </c>
      <c r="L59" s="65"/>
      <c r="M59" s="66">
        <v>0</v>
      </c>
      <c r="N59" s="65">
        <v>0</v>
      </c>
      <c r="O59" s="66">
        <v>0</v>
      </c>
      <c r="P59" s="65"/>
      <c r="Q59" s="67">
        <v>0</v>
      </c>
      <c r="R59" s="63"/>
      <c r="S59" s="66">
        <v>0</v>
      </c>
      <c r="T59" s="65"/>
      <c r="U59" s="66">
        <v>0</v>
      </c>
      <c r="V59" s="65">
        <v>0</v>
      </c>
      <c r="W59" s="66">
        <v>0</v>
      </c>
      <c r="X59" s="65"/>
      <c r="Y59" s="67">
        <v>0</v>
      </c>
      <c r="Z59" s="63">
        <v>172432696000</v>
      </c>
      <c r="AA59" s="64">
        <v>35.543672849917719</v>
      </c>
      <c r="AB59" s="65">
        <v>139069273965</v>
      </c>
      <c r="AC59" s="64">
        <v>80.651336545245456</v>
      </c>
      <c r="AD59" s="65">
        <v>31004114040</v>
      </c>
      <c r="AE59" s="66">
        <v>17.980414828055579</v>
      </c>
      <c r="AF59" s="65">
        <v>170073388005</v>
      </c>
      <c r="AG59" s="67">
        <v>98.631751373301029</v>
      </c>
      <c r="AH59" s="68"/>
      <c r="AI59" s="63">
        <v>185801095000</v>
      </c>
      <c r="AJ59" s="65">
        <v>185801095000</v>
      </c>
      <c r="AK59" s="64">
        <v>26.54085150918975</v>
      </c>
      <c r="AL59" s="63">
        <v>0</v>
      </c>
      <c r="AM59" s="65">
        <v>151314835352</v>
      </c>
      <c r="AN59" s="66">
        <v>81.439151557206912</v>
      </c>
      <c r="AO59" s="65">
        <v>31529243058</v>
      </c>
      <c r="AP59" s="66">
        <v>16.969352660704178</v>
      </c>
      <c r="AQ59" s="65">
        <v>182844078410</v>
      </c>
      <c r="AR59" s="67">
        <v>98.408504217911101</v>
      </c>
      <c r="AS59" s="63">
        <v>164722788470</v>
      </c>
      <c r="AT59" s="64">
        <v>35.134418969555512</v>
      </c>
      <c r="AU59" s="65">
        <v>131359366435</v>
      </c>
      <c r="AV59" s="66">
        <v>79.745715608088858</v>
      </c>
      <c r="AW59" s="65">
        <v>31004114040</v>
      </c>
      <c r="AX59" s="66">
        <v>18.821994411323725</v>
      </c>
      <c r="AY59" s="65">
        <v>162363480475</v>
      </c>
      <c r="AZ59" s="67">
        <v>98.567710019412587</v>
      </c>
      <c r="BB59" s="1">
        <f t="shared" si="0"/>
        <v>31529243058</v>
      </c>
      <c r="BC59" s="1">
        <f t="shared" si="1"/>
        <v>0</v>
      </c>
    </row>
    <row r="60" spans="1:55" x14ac:dyDescent="0.25">
      <c r="A60" s="62" t="s">
        <v>1966</v>
      </c>
      <c r="B60" s="63">
        <v>8944431000</v>
      </c>
      <c r="C60" s="64">
        <v>4.1615953738168097</v>
      </c>
      <c r="D60" s="65">
        <v>8226617067</v>
      </c>
      <c r="E60" s="64">
        <v>91.974738996812661</v>
      </c>
      <c r="F60" s="65">
        <v>389510215</v>
      </c>
      <c r="G60" s="66">
        <v>4.3547791357549741</v>
      </c>
      <c r="H60" s="65">
        <v>8616127282</v>
      </c>
      <c r="I60" s="67">
        <v>96.329518132567628</v>
      </c>
      <c r="J60" s="63"/>
      <c r="K60" s="66">
        <v>0</v>
      </c>
      <c r="L60" s="65"/>
      <c r="M60" s="66">
        <v>0</v>
      </c>
      <c r="N60" s="65">
        <v>0</v>
      </c>
      <c r="O60" s="66">
        <v>0</v>
      </c>
      <c r="P60" s="65"/>
      <c r="Q60" s="67">
        <v>0</v>
      </c>
      <c r="R60" s="63"/>
      <c r="S60" s="66">
        <v>0</v>
      </c>
      <c r="T60" s="65"/>
      <c r="U60" s="66">
        <v>0</v>
      </c>
      <c r="V60" s="65">
        <v>0</v>
      </c>
      <c r="W60" s="66">
        <v>0</v>
      </c>
      <c r="X60" s="65"/>
      <c r="Y60" s="67">
        <v>0</v>
      </c>
      <c r="Z60" s="63">
        <v>116985613173</v>
      </c>
      <c r="AA60" s="64">
        <v>24.114326686443139</v>
      </c>
      <c r="AB60" s="65">
        <v>75306953943</v>
      </c>
      <c r="AC60" s="64">
        <v>64.372833462551498</v>
      </c>
      <c r="AD60" s="65">
        <v>17698887562</v>
      </c>
      <c r="AE60" s="66">
        <v>15.1291146679948</v>
      </c>
      <c r="AF60" s="65">
        <v>93005841505</v>
      </c>
      <c r="AG60" s="67">
        <v>79.501948130546296</v>
      </c>
      <c r="AH60" s="68"/>
      <c r="AI60" s="63">
        <v>85320566000</v>
      </c>
      <c r="AJ60" s="65">
        <v>125930044173</v>
      </c>
      <c r="AK60" s="64">
        <v>17.988540933740456</v>
      </c>
      <c r="AL60" s="63">
        <v>0</v>
      </c>
      <c r="AM60" s="65">
        <v>83533571010</v>
      </c>
      <c r="AN60" s="66">
        <v>66.333313514321773</v>
      </c>
      <c r="AO60" s="65">
        <v>18088397777</v>
      </c>
      <c r="AP60" s="66">
        <v>14.363846130436153</v>
      </c>
      <c r="AQ60" s="65">
        <v>101621968787</v>
      </c>
      <c r="AR60" s="67">
        <v>80.697159644757932</v>
      </c>
      <c r="AS60" s="63">
        <v>116412140848</v>
      </c>
      <c r="AT60" s="64">
        <v>24.830036983264403</v>
      </c>
      <c r="AU60" s="65">
        <v>74734482314</v>
      </c>
      <c r="AV60" s="66">
        <v>64.198185661391832</v>
      </c>
      <c r="AW60" s="65">
        <v>17697886867</v>
      </c>
      <c r="AX60" s="66">
        <v>15.20278446739351</v>
      </c>
      <c r="AY60" s="65">
        <v>92432369181</v>
      </c>
      <c r="AZ60" s="67">
        <v>79.400970128785346</v>
      </c>
      <c r="BB60" s="1">
        <f t="shared" si="0"/>
        <v>18088397777</v>
      </c>
      <c r="BC60" s="1">
        <f t="shared" si="1"/>
        <v>0</v>
      </c>
    </row>
    <row r="61" spans="1:55" x14ac:dyDescent="0.25">
      <c r="A61" s="62" t="s">
        <v>1967</v>
      </c>
      <c r="B61" s="63">
        <v>192615105000</v>
      </c>
      <c r="C61" s="64">
        <v>89.618459787463181</v>
      </c>
      <c r="D61" s="65">
        <v>135248214234</v>
      </c>
      <c r="E61" s="64">
        <v>70.216826574426761</v>
      </c>
      <c r="F61" s="65">
        <v>16607748867</v>
      </c>
      <c r="G61" s="66">
        <v>8.6222463534207243</v>
      </c>
      <c r="H61" s="65">
        <v>151855963101</v>
      </c>
      <c r="I61" s="67">
        <v>78.839072927847482</v>
      </c>
      <c r="J61" s="63"/>
      <c r="K61" s="64">
        <v>0</v>
      </c>
      <c r="L61" s="65"/>
      <c r="M61" s="64">
        <v>0</v>
      </c>
      <c r="N61" s="65">
        <v>0</v>
      </c>
      <c r="O61" s="66">
        <v>0</v>
      </c>
      <c r="P61" s="65"/>
      <c r="Q61" s="67">
        <v>0</v>
      </c>
      <c r="R61" s="63"/>
      <c r="S61" s="64">
        <v>0</v>
      </c>
      <c r="T61" s="65"/>
      <c r="U61" s="64">
        <v>0</v>
      </c>
      <c r="V61" s="65">
        <v>0</v>
      </c>
      <c r="W61" s="66">
        <v>0</v>
      </c>
      <c r="X61" s="65"/>
      <c r="Y61" s="67">
        <v>0</v>
      </c>
      <c r="Z61" s="63">
        <v>195710779000</v>
      </c>
      <c r="AA61" s="64">
        <v>40.342000463639145</v>
      </c>
      <c r="AB61" s="65">
        <v>150413353665</v>
      </c>
      <c r="AC61" s="64">
        <v>76.854915418327579</v>
      </c>
      <c r="AD61" s="65">
        <v>33905638489</v>
      </c>
      <c r="AE61" s="66">
        <v>17.324359272516105</v>
      </c>
      <c r="AF61" s="65">
        <v>184318992154</v>
      </c>
      <c r="AG61" s="67">
        <v>94.17927469084367</v>
      </c>
      <c r="AH61" s="65"/>
      <c r="AI61" s="63">
        <v>388325884000</v>
      </c>
      <c r="AJ61" s="65">
        <v>388325884000</v>
      </c>
      <c r="AK61" s="64">
        <v>55.470607557069798</v>
      </c>
      <c r="AL61" s="63">
        <v>0</v>
      </c>
      <c r="AM61" s="65">
        <v>285661567899</v>
      </c>
      <c r="AN61" s="66">
        <v>73.562329906136256</v>
      </c>
      <c r="AO61" s="65">
        <v>50513387356</v>
      </c>
      <c r="AP61" s="66">
        <v>13.007988763375867</v>
      </c>
      <c r="AQ61" s="65">
        <v>336174955255</v>
      </c>
      <c r="AR61" s="67">
        <v>86.570318669512119</v>
      </c>
      <c r="AS61" s="63">
        <v>187701025000</v>
      </c>
      <c r="AT61" s="64">
        <v>40.035544047180089</v>
      </c>
      <c r="AU61" s="65">
        <v>149452704093</v>
      </c>
      <c r="AV61" s="66">
        <v>79.62274265311018</v>
      </c>
      <c r="AW61" s="65">
        <v>33905638489</v>
      </c>
      <c r="AX61" s="66">
        <v>18.063640562964427</v>
      </c>
      <c r="AY61" s="65">
        <v>183358342582</v>
      </c>
      <c r="AZ61" s="67">
        <v>97.686383216074603</v>
      </c>
      <c r="BB61" s="1">
        <f t="shared" si="0"/>
        <v>50513387356</v>
      </c>
      <c r="BC61" s="1">
        <f t="shared" si="1"/>
        <v>0</v>
      </c>
    </row>
    <row r="62" spans="1:55" x14ac:dyDescent="0.25">
      <c r="A62" s="62" t="s">
        <v>1968</v>
      </c>
      <c r="B62" s="63"/>
      <c r="C62" s="64">
        <v>0</v>
      </c>
      <c r="D62" s="65"/>
      <c r="E62" s="64">
        <v>0</v>
      </c>
      <c r="F62" s="65">
        <v>0</v>
      </c>
      <c r="G62" s="66">
        <v>0</v>
      </c>
      <c r="H62" s="65"/>
      <c r="I62" s="67">
        <v>0</v>
      </c>
      <c r="J62" s="63"/>
      <c r="K62" s="64">
        <v>0</v>
      </c>
      <c r="L62" s="65"/>
      <c r="M62" s="64">
        <v>0</v>
      </c>
      <c r="N62" s="65">
        <v>0</v>
      </c>
      <c r="O62" s="66">
        <v>0</v>
      </c>
      <c r="P62" s="65"/>
      <c r="Q62" s="67">
        <v>0</v>
      </c>
      <c r="R62" s="63"/>
      <c r="S62" s="66">
        <v>0</v>
      </c>
      <c r="T62" s="65"/>
      <c r="U62" s="66">
        <v>0</v>
      </c>
      <c r="V62" s="65">
        <v>0</v>
      </c>
      <c r="W62" s="66">
        <v>0</v>
      </c>
      <c r="X62" s="65"/>
      <c r="Y62" s="67">
        <v>0</v>
      </c>
      <c r="Z62" s="63"/>
      <c r="AA62" s="64">
        <v>0</v>
      </c>
      <c r="AB62" s="65"/>
      <c r="AC62" s="64">
        <v>0</v>
      </c>
      <c r="AD62" s="65">
        <v>0</v>
      </c>
      <c r="AE62" s="66">
        <v>0</v>
      </c>
      <c r="AF62" s="65"/>
      <c r="AG62" s="67">
        <v>0</v>
      </c>
      <c r="AH62" s="65"/>
      <c r="AI62" s="63"/>
      <c r="AJ62" s="65">
        <v>0</v>
      </c>
      <c r="AK62" s="64">
        <v>0</v>
      </c>
      <c r="AL62" s="63"/>
      <c r="AM62" s="65">
        <v>0</v>
      </c>
      <c r="AN62" s="66">
        <v>0</v>
      </c>
      <c r="AO62" s="65">
        <v>0</v>
      </c>
      <c r="AP62" s="66">
        <v>0</v>
      </c>
      <c r="AQ62" s="65">
        <v>0</v>
      </c>
      <c r="AR62" s="67">
        <v>0</v>
      </c>
      <c r="AS62" s="63"/>
      <c r="AT62" s="64">
        <v>0</v>
      </c>
      <c r="AU62" s="65"/>
      <c r="AV62" s="66">
        <v>0</v>
      </c>
      <c r="AW62" s="65">
        <v>0</v>
      </c>
      <c r="AX62" s="66">
        <v>0</v>
      </c>
      <c r="AY62" s="65"/>
      <c r="AZ62" s="67">
        <v>0</v>
      </c>
      <c r="BB62" s="1">
        <f t="shared" si="0"/>
        <v>0</v>
      </c>
      <c r="BC62" s="1">
        <f t="shared" si="1"/>
        <v>0</v>
      </c>
    </row>
    <row r="63" spans="1:55" x14ac:dyDescent="0.25">
      <c r="A63" s="62" t="s">
        <v>1969</v>
      </c>
      <c r="B63" s="63"/>
      <c r="C63" s="64">
        <v>0</v>
      </c>
      <c r="D63" s="65"/>
      <c r="E63" s="64">
        <v>0</v>
      </c>
      <c r="F63" s="65">
        <v>0</v>
      </c>
      <c r="G63" s="66">
        <v>0</v>
      </c>
      <c r="H63" s="65"/>
      <c r="I63" s="67">
        <v>0</v>
      </c>
      <c r="J63" s="63"/>
      <c r="K63" s="64">
        <v>0</v>
      </c>
      <c r="L63" s="65"/>
      <c r="M63" s="64">
        <v>0</v>
      </c>
      <c r="N63" s="65">
        <v>0</v>
      </c>
      <c r="O63" s="66">
        <v>0</v>
      </c>
      <c r="P63" s="65"/>
      <c r="Q63" s="67">
        <v>0</v>
      </c>
      <c r="R63" s="63"/>
      <c r="S63" s="66">
        <v>0</v>
      </c>
      <c r="T63" s="65"/>
      <c r="U63" s="66">
        <v>0</v>
      </c>
      <c r="V63" s="65">
        <v>0</v>
      </c>
      <c r="W63" s="66">
        <v>0</v>
      </c>
      <c r="X63" s="65"/>
      <c r="Y63" s="67">
        <v>0</v>
      </c>
      <c r="Z63" s="63"/>
      <c r="AA63" s="64">
        <v>0</v>
      </c>
      <c r="AB63" s="65"/>
      <c r="AC63" s="64">
        <v>0</v>
      </c>
      <c r="AD63" s="65">
        <v>0</v>
      </c>
      <c r="AE63" s="66">
        <v>0</v>
      </c>
      <c r="AF63" s="65"/>
      <c r="AG63" s="67">
        <v>0</v>
      </c>
      <c r="AH63" s="65"/>
      <c r="AI63" s="63"/>
      <c r="AJ63" s="65">
        <v>0</v>
      </c>
      <c r="AK63" s="64">
        <v>0</v>
      </c>
      <c r="AL63" s="63"/>
      <c r="AM63" s="65">
        <v>0</v>
      </c>
      <c r="AN63" s="66">
        <v>0</v>
      </c>
      <c r="AO63" s="65">
        <v>0</v>
      </c>
      <c r="AP63" s="66">
        <v>0</v>
      </c>
      <c r="AQ63" s="65">
        <v>0</v>
      </c>
      <c r="AR63" s="67">
        <v>0</v>
      </c>
      <c r="AS63" s="63"/>
      <c r="AT63" s="64">
        <v>0</v>
      </c>
      <c r="AU63" s="65"/>
      <c r="AV63" s="66">
        <v>0</v>
      </c>
      <c r="AW63" s="65">
        <v>0</v>
      </c>
      <c r="AX63" s="66">
        <v>0</v>
      </c>
      <c r="AY63" s="65"/>
      <c r="AZ63" s="67">
        <v>0</v>
      </c>
      <c r="BB63" s="1">
        <f t="shared" si="0"/>
        <v>0</v>
      </c>
      <c r="BC63" s="1">
        <f t="shared" si="1"/>
        <v>0</v>
      </c>
    </row>
    <row r="64" spans="1:55" x14ac:dyDescent="0.25">
      <c r="A64" s="62" t="s">
        <v>1337</v>
      </c>
      <c r="B64" s="63"/>
      <c r="C64" s="64">
        <v>0</v>
      </c>
      <c r="D64" s="65"/>
      <c r="E64" s="64">
        <v>0</v>
      </c>
      <c r="F64" s="65">
        <v>0</v>
      </c>
      <c r="G64" s="66">
        <v>0</v>
      </c>
      <c r="H64" s="65"/>
      <c r="I64" s="67">
        <v>0</v>
      </c>
      <c r="J64" s="63"/>
      <c r="K64" s="64">
        <v>0</v>
      </c>
      <c r="L64" s="65"/>
      <c r="M64" s="64">
        <v>0</v>
      </c>
      <c r="N64" s="65">
        <v>0</v>
      </c>
      <c r="O64" s="66">
        <v>0</v>
      </c>
      <c r="P64" s="65"/>
      <c r="Q64" s="67">
        <v>0</v>
      </c>
      <c r="R64" s="63"/>
      <c r="S64" s="66">
        <v>0</v>
      </c>
      <c r="T64" s="65"/>
      <c r="U64" s="66">
        <v>0</v>
      </c>
      <c r="V64" s="65">
        <v>0</v>
      </c>
      <c r="W64" s="66">
        <v>0</v>
      </c>
      <c r="X64" s="65"/>
      <c r="Y64" s="67">
        <v>0</v>
      </c>
      <c r="Z64" s="63"/>
      <c r="AA64" s="64">
        <v>0</v>
      </c>
      <c r="AB64" s="65"/>
      <c r="AC64" s="64">
        <v>0</v>
      </c>
      <c r="AD64" s="65">
        <v>0</v>
      </c>
      <c r="AE64" s="66">
        <v>0</v>
      </c>
      <c r="AF64" s="65"/>
      <c r="AG64" s="67">
        <v>0</v>
      </c>
      <c r="AH64" s="65"/>
      <c r="AI64" s="63"/>
      <c r="AJ64" s="65">
        <v>0</v>
      </c>
      <c r="AK64" s="64">
        <v>0</v>
      </c>
      <c r="AL64" s="63"/>
      <c r="AM64" s="65">
        <v>0</v>
      </c>
      <c r="AN64" s="66">
        <v>0</v>
      </c>
      <c r="AO64" s="65">
        <v>0</v>
      </c>
      <c r="AP64" s="66">
        <v>0</v>
      </c>
      <c r="AQ64" s="65">
        <v>0</v>
      </c>
      <c r="AR64" s="67">
        <v>0</v>
      </c>
      <c r="AS64" s="63"/>
      <c r="AT64" s="64">
        <v>0</v>
      </c>
      <c r="AU64" s="65"/>
      <c r="AV64" s="66">
        <v>0</v>
      </c>
      <c r="AW64" s="65">
        <v>0</v>
      </c>
      <c r="AX64" s="66">
        <v>0</v>
      </c>
      <c r="AY64" s="65"/>
      <c r="AZ64" s="67">
        <v>0</v>
      </c>
      <c r="BB64" s="1">
        <f t="shared" si="0"/>
        <v>0</v>
      </c>
      <c r="BC64" s="1">
        <f t="shared" si="1"/>
        <v>0</v>
      </c>
    </row>
    <row r="65" spans="1:55" x14ac:dyDescent="0.25">
      <c r="A65" s="69" t="s">
        <v>1970</v>
      </c>
      <c r="B65" s="70"/>
      <c r="C65" s="64">
        <v>0</v>
      </c>
      <c r="D65" s="71"/>
      <c r="E65" s="64">
        <v>0</v>
      </c>
      <c r="F65" s="71">
        <v>0</v>
      </c>
      <c r="G65" s="66">
        <v>0</v>
      </c>
      <c r="H65" s="71"/>
      <c r="I65" s="67">
        <v>0</v>
      </c>
      <c r="J65" s="70"/>
      <c r="K65" s="66">
        <v>0</v>
      </c>
      <c r="L65" s="71"/>
      <c r="M65" s="66">
        <v>0</v>
      </c>
      <c r="N65" s="71">
        <v>0</v>
      </c>
      <c r="O65" s="66">
        <v>0</v>
      </c>
      <c r="P65" s="71"/>
      <c r="Q65" s="67">
        <v>0</v>
      </c>
      <c r="R65" s="70"/>
      <c r="S65" s="66">
        <v>0</v>
      </c>
      <c r="T65" s="71"/>
      <c r="U65" s="66">
        <v>0</v>
      </c>
      <c r="V65" s="71">
        <v>0</v>
      </c>
      <c r="W65" s="66">
        <v>0</v>
      </c>
      <c r="X65" s="71"/>
      <c r="Y65" s="67">
        <v>0</v>
      </c>
      <c r="Z65" s="70"/>
      <c r="AA65" s="64">
        <v>0</v>
      </c>
      <c r="AB65" s="71"/>
      <c r="AC65" s="64">
        <v>0</v>
      </c>
      <c r="AD65" s="71">
        <v>0</v>
      </c>
      <c r="AE65" s="66">
        <v>0</v>
      </c>
      <c r="AF65" s="71"/>
      <c r="AG65" s="67">
        <v>0</v>
      </c>
      <c r="AH65" s="72"/>
      <c r="AI65" s="70"/>
      <c r="AJ65" s="71">
        <v>0</v>
      </c>
      <c r="AK65" s="64">
        <v>0</v>
      </c>
      <c r="AL65" s="70"/>
      <c r="AM65" s="71">
        <v>0</v>
      </c>
      <c r="AN65" s="66">
        <v>0</v>
      </c>
      <c r="AO65" s="71">
        <v>0</v>
      </c>
      <c r="AP65" s="66">
        <v>0</v>
      </c>
      <c r="AQ65" s="71">
        <v>0</v>
      </c>
      <c r="AR65" s="67">
        <v>0</v>
      </c>
      <c r="AS65" s="70"/>
      <c r="AT65" s="64">
        <v>0</v>
      </c>
      <c r="AU65" s="71"/>
      <c r="AV65" s="66">
        <v>0</v>
      </c>
      <c r="AW65" s="71">
        <v>0</v>
      </c>
      <c r="AX65" s="66">
        <v>0</v>
      </c>
      <c r="AY65" s="71"/>
      <c r="AZ65" s="67">
        <v>0</v>
      </c>
      <c r="BB65" s="1">
        <f t="shared" si="0"/>
        <v>0</v>
      </c>
      <c r="BC65" s="1">
        <f t="shared" si="1"/>
        <v>0</v>
      </c>
    </row>
    <row r="66" spans="1:55" x14ac:dyDescent="0.25">
      <c r="A66" s="62" t="s">
        <v>1971</v>
      </c>
      <c r="B66" s="63">
        <v>10578473000</v>
      </c>
      <c r="C66" s="64">
        <v>0.31077781550411204</v>
      </c>
      <c r="D66" s="65">
        <v>8794138495</v>
      </c>
      <c r="E66" s="64">
        <v>83.13240006378993</v>
      </c>
      <c r="F66" s="65">
        <v>710860929</v>
      </c>
      <c r="G66" s="66">
        <v>6.719882245764583</v>
      </c>
      <c r="H66" s="65">
        <v>9504999424</v>
      </c>
      <c r="I66" s="67">
        <v>89.852282309554511</v>
      </c>
      <c r="J66" s="63">
        <v>0</v>
      </c>
      <c r="K66" s="66">
        <v>0</v>
      </c>
      <c r="L66" s="65">
        <v>0</v>
      </c>
      <c r="M66" s="66">
        <v>0</v>
      </c>
      <c r="N66" s="65">
        <v>0</v>
      </c>
      <c r="O66" s="66">
        <v>0</v>
      </c>
      <c r="P66" s="65">
        <v>0</v>
      </c>
      <c r="Q66" s="67">
        <v>0</v>
      </c>
      <c r="R66" s="63">
        <v>0</v>
      </c>
      <c r="S66" s="66">
        <v>0</v>
      </c>
      <c r="T66" s="65">
        <v>0</v>
      </c>
      <c r="U66" s="66">
        <v>0</v>
      </c>
      <c r="V66" s="65">
        <v>0</v>
      </c>
      <c r="W66" s="66">
        <v>0</v>
      </c>
      <c r="X66" s="65">
        <v>0</v>
      </c>
      <c r="Y66" s="67">
        <v>0</v>
      </c>
      <c r="Z66" s="63">
        <v>24083000000</v>
      </c>
      <c r="AA66" s="64">
        <v>0.16926608789803246</v>
      </c>
      <c r="AB66" s="65">
        <v>11699293213</v>
      </c>
      <c r="AC66" s="64">
        <v>48.579052497612423</v>
      </c>
      <c r="AD66" s="65">
        <v>12000045975</v>
      </c>
      <c r="AE66" s="66">
        <v>49.827870178133956</v>
      </c>
      <c r="AF66" s="65">
        <v>23699339188</v>
      </c>
      <c r="AG66" s="67">
        <v>98.406922675746372</v>
      </c>
      <c r="AH66" s="68">
        <v>0</v>
      </c>
      <c r="AI66" s="63">
        <v>34661473000</v>
      </c>
      <c r="AJ66" s="65">
        <v>34661473000</v>
      </c>
      <c r="AK66" s="64">
        <v>0.19119408303980462</v>
      </c>
      <c r="AL66" s="63">
        <v>0</v>
      </c>
      <c r="AM66" s="65">
        <v>20493431708</v>
      </c>
      <c r="AN66" s="66">
        <v>59.124526265805265</v>
      </c>
      <c r="AO66" s="65">
        <v>12710906904</v>
      </c>
      <c r="AP66" s="66">
        <v>36.671571643824826</v>
      </c>
      <c r="AQ66" s="65">
        <v>33204338612</v>
      </c>
      <c r="AR66" s="67">
        <v>95.796097909630092</v>
      </c>
      <c r="AS66" s="63">
        <v>24083000000</v>
      </c>
      <c r="AT66" s="64">
        <v>0.26795353470087346</v>
      </c>
      <c r="AU66" s="65">
        <v>11699293213</v>
      </c>
      <c r="AV66" s="66">
        <v>48.579052497612423</v>
      </c>
      <c r="AW66" s="65">
        <v>12000045975</v>
      </c>
      <c r="AX66" s="66">
        <v>49.827870178133956</v>
      </c>
      <c r="AY66" s="65">
        <v>23699339188</v>
      </c>
      <c r="AZ66" s="67">
        <v>98.406922675746372</v>
      </c>
      <c r="BB66" s="1">
        <f t="shared" si="0"/>
        <v>12710906904</v>
      </c>
      <c r="BC66" s="1">
        <f t="shared" si="1"/>
        <v>0</v>
      </c>
    </row>
    <row r="67" spans="1:55" x14ac:dyDescent="0.25">
      <c r="A67" s="69" t="s">
        <v>1972</v>
      </c>
      <c r="B67" s="70">
        <v>10578473000</v>
      </c>
      <c r="C67" s="64">
        <v>4.9218697420602862</v>
      </c>
      <c r="D67" s="71">
        <v>8794138495</v>
      </c>
      <c r="E67" s="64">
        <v>83.13240006378993</v>
      </c>
      <c r="F67" s="71">
        <v>710860929</v>
      </c>
      <c r="G67" s="66">
        <v>6.719882245764583</v>
      </c>
      <c r="H67" s="71">
        <v>9504999424</v>
      </c>
      <c r="I67" s="67">
        <v>89.852282309554511</v>
      </c>
      <c r="J67" s="70"/>
      <c r="K67" s="66">
        <v>0</v>
      </c>
      <c r="L67" s="71"/>
      <c r="M67" s="66">
        <v>0</v>
      </c>
      <c r="N67" s="71">
        <v>0</v>
      </c>
      <c r="O67" s="66">
        <v>0</v>
      </c>
      <c r="P67" s="71"/>
      <c r="Q67" s="67">
        <v>0</v>
      </c>
      <c r="R67" s="70"/>
      <c r="S67" s="66">
        <v>0</v>
      </c>
      <c r="T67" s="71"/>
      <c r="U67" s="66">
        <v>0</v>
      </c>
      <c r="V67" s="71">
        <v>0</v>
      </c>
      <c r="W67" s="66">
        <v>0</v>
      </c>
      <c r="X67" s="71"/>
      <c r="Y67" s="67">
        <v>0</v>
      </c>
      <c r="Z67" s="70">
        <v>24083000000</v>
      </c>
      <c r="AA67" s="64">
        <v>4.9642457208032544</v>
      </c>
      <c r="AB67" s="71">
        <v>11699293213</v>
      </c>
      <c r="AC67" s="64">
        <v>48.579052497612423</v>
      </c>
      <c r="AD67" s="71">
        <v>12000045975</v>
      </c>
      <c r="AE67" s="66">
        <v>49.827870178133956</v>
      </c>
      <c r="AF67" s="71">
        <v>23699339188</v>
      </c>
      <c r="AG67" s="67">
        <v>98.406922675746372</v>
      </c>
      <c r="AH67" s="72"/>
      <c r="AI67" s="70">
        <v>34661473000</v>
      </c>
      <c r="AJ67" s="71">
        <v>34661473000</v>
      </c>
      <c r="AK67" s="64">
        <v>4.9512356640459503</v>
      </c>
      <c r="AL67" s="70">
        <v>0</v>
      </c>
      <c r="AM67" s="71">
        <v>20493431708</v>
      </c>
      <c r="AN67" s="66">
        <v>59.124526265805265</v>
      </c>
      <c r="AO67" s="71">
        <v>12710906904</v>
      </c>
      <c r="AP67" s="66">
        <v>36.671571643824826</v>
      </c>
      <c r="AQ67" s="71">
        <v>33204338612</v>
      </c>
      <c r="AR67" s="67">
        <v>95.796097909630092</v>
      </c>
      <c r="AS67" s="70">
        <v>24083000000</v>
      </c>
      <c r="AT67" s="64">
        <v>5.1367647421650364</v>
      </c>
      <c r="AU67" s="71">
        <v>11699293213</v>
      </c>
      <c r="AV67" s="66">
        <v>48.579052497612423</v>
      </c>
      <c r="AW67" s="71">
        <v>12000045975</v>
      </c>
      <c r="AX67" s="66">
        <v>49.827870178133956</v>
      </c>
      <c r="AY67" s="71">
        <v>23699339188</v>
      </c>
      <c r="AZ67" s="67">
        <v>98.406922675746372</v>
      </c>
      <c r="BB67" s="1">
        <f t="shared" si="0"/>
        <v>12710906904</v>
      </c>
      <c r="BC67" s="1">
        <f t="shared" si="1"/>
        <v>0</v>
      </c>
    </row>
    <row r="68" spans="1:55" s="94" customFormat="1" x14ac:dyDescent="0.25">
      <c r="A68" s="90" t="s">
        <v>1973</v>
      </c>
      <c r="B68" s="70">
        <v>251530265000</v>
      </c>
      <c r="C68" s="91">
        <v>7.3895378179696074</v>
      </c>
      <c r="D68" s="71">
        <v>244800797239</v>
      </c>
      <c r="E68" s="91">
        <v>97.324589245353835</v>
      </c>
      <c r="F68" s="71">
        <v>4519076800</v>
      </c>
      <c r="G68" s="92">
        <v>1.7966334190440265</v>
      </c>
      <c r="H68" s="71">
        <v>249319874039</v>
      </c>
      <c r="I68" s="93">
        <v>99.121222664397862</v>
      </c>
      <c r="J68" s="70">
        <v>0</v>
      </c>
      <c r="K68" s="92">
        <v>0</v>
      </c>
      <c r="L68" s="71">
        <v>0</v>
      </c>
      <c r="M68" s="92">
        <v>0</v>
      </c>
      <c r="N68" s="71">
        <v>0</v>
      </c>
      <c r="O68" s="92">
        <v>0</v>
      </c>
      <c r="P68" s="71">
        <v>0</v>
      </c>
      <c r="Q68" s="93">
        <v>0</v>
      </c>
      <c r="R68" s="70">
        <v>0</v>
      </c>
      <c r="S68" s="92">
        <v>0</v>
      </c>
      <c r="T68" s="71">
        <v>0</v>
      </c>
      <c r="U68" s="92">
        <v>0</v>
      </c>
      <c r="V68" s="71">
        <v>0</v>
      </c>
      <c r="W68" s="92">
        <v>0</v>
      </c>
      <c r="X68" s="71">
        <v>0</v>
      </c>
      <c r="Y68" s="93">
        <v>0</v>
      </c>
      <c r="Z68" s="70">
        <v>18325504000</v>
      </c>
      <c r="AA68" s="91">
        <v>0.12879983269691259</v>
      </c>
      <c r="AB68" s="71">
        <v>11604241688</v>
      </c>
      <c r="AC68" s="91">
        <v>63.322906087603371</v>
      </c>
      <c r="AD68" s="71">
        <v>5678141344</v>
      </c>
      <c r="AE68" s="92">
        <v>30.984912305822533</v>
      </c>
      <c r="AF68" s="71">
        <v>17282383032</v>
      </c>
      <c r="AG68" s="93">
        <v>94.307818393425904</v>
      </c>
      <c r="AH68" s="72">
        <v>0</v>
      </c>
      <c r="AI68" s="70">
        <v>269855769000</v>
      </c>
      <c r="AJ68" s="71">
        <v>269855769000</v>
      </c>
      <c r="AK68" s="91">
        <v>1.4885353056679482</v>
      </c>
      <c r="AL68" s="70">
        <v>0</v>
      </c>
      <c r="AM68" s="71">
        <v>256405038927</v>
      </c>
      <c r="AN68" s="92">
        <v>95.015585502268806</v>
      </c>
      <c r="AO68" s="71">
        <v>10197218144</v>
      </c>
      <c r="AP68" s="92">
        <v>3.7787660355706536</v>
      </c>
      <c r="AQ68" s="71">
        <v>266602257071</v>
      </c>
      <c r="AR68" s="93">
        <v>98.794351537839461</v>
      </c>
      <c r="AS68" s="70">
        <v>18325504000</v>
      </c>
      <c r="AT68" s="91">
        <v>0.20389418145476046</v>
      </c>
      <c r="AU68" s="71">
        <v>11604241688</v>
      </c>
      <c r="AV68" s="92">
        <v>63.322906087603371</v>
      </c>
      <c r="AW68" s="71">
        <v>5678141344</v>
      </c>
      <c r="AX68" s="92">
        <v>30.984912305822533</v>
      </c>
      <c r="AY68" s="71">
        <v>17282383032</v>
      </c>
      <c r="AZ68" s="93">
        <v>94.307818393425904</v>
      </c>
      <c r="BB68" s="95">
        <f t="shared" si="0"/>
        <v>10197218144</v>
      </c>
      <c r="BC68" s="95">
        <f t="shared" si="1"/>
        <v>0</v>
      </c>
    </row>
    <row r="69" spans="1:55" x14ac:dyDescent="0.25">
      <c r="A69" s="62" t="s">
        <v>1974</v>
      </c>
      <c r="B69" s="63">
        <v>50583112000</v>
      </c>
      <c r="C69" s="64">
        <v>20.110149369102757</v>
      </c>
      <c r="D69" s="65">
        <v>50254395739</v>
      </c>
      <c r="E69" s="64">
        <v>99.350146228646423</v>
      </c>
      <c r="F69" s="65">
        <v>0</v>
      </c>
      <c r="G69" s="66">
        <v>0</v>
      </c>
      <c r="H69" s="65">
        <v>50254395739</v>
      </c>
      <c r="I69" s="67">
        <v>99.350146228646423</v>
      </c>
      <c r="J69" s="63"/>
      <c r="K69" s="66">
        <v>0</v>
      </c>
      <c r="L69" s="65"/>
      <c r="M69" s="66">
        <v>0</v>
      </c>
      <c r="N69" s="65">
        <v>0</v>
      </c>
      <c r="O69" s="66">
        <v>0</v>
      </c>
      <c r="P69" s="65"/>
      <c r="Q69" s="67">
        <v>0</v>
      </c>
      <c r="R69" s="63"/>
      <c r="S69" s="66">
        <v>0</v>
      </c>
      <c r="T69" s="65"/>
      <c r="U69" s="66">
        <v>0</v>
      </c>
      <c r="V69" s="65">
        <v>0</v>
      </c>
      <c r="W69" s="66">
        <v>0</v>
      </c>
      <c r="X69" s="65"/>
      <c r="Y69" s="67">
        <v>0</v>
      </c>
      <c r="Z69" s="63"/>
      <c r="AA69" s="64">
        <v>0</v>
      </c>
      <c r="AB69" s="65"/>
      <c r="AC69" s="64">
        <v>0</v>
      </c>
      <c r="AD69" s="65">
        <v>0</v>
      </c>
      <c r="AE69" s="66">
        <v>0</v>
      </c>
      <c r="AF69" s="65"/>
      <c r="AG69" s="67">
        <v>0</v>
      </c>
      <c r="AH69" s="68"/>
      <c r="AI69" s="63">
        <v>50583112000</v>
      </c>
      <c r="AJ69" s="65">
        <v>50583112000</v>
      </c>
      <c r="AK69" s="64">
        <v>18.744499029035026</v>
      </c>
      <c r="AL69" s="63">
        <v>0</v>
      </c>
      <c r="AM69" s="65">
        <v>50254395739</v>
      </c>
      <c r="AN69" s="66">
        <v>99.350146228646423</v>
      </c>
      <c r="AO69" s="65">
        <v>0</v>
      </c>
      <c r="AP69" s="66">
        <v>0</v>
      </c>
      <c r="AQ69" s="65">
        <v>50254395739</v>
      </c>
      <c r="AR69" s="67">
        <v>99.350146228646423</v>
      </c>
      <c r="AS69" s="63"/>
      <c r="AT69" s="64">
        <v>0</v>
      </c>
      <c r="AU69" s="65"/>
      <c r="AV69" s="66">
        <v>0</v>
      </c>
      <c r="AW69" s="65">
        <v>0</v>
      </c>
      <c r="AX69" s="66">
        <v>0</v>
      </c>
      <c r="AY69" s="65"/>
      <c r="AZ69" s="67">
        <v>0</v>
      </c>
      <c r="BB69" s="1">
        <f t="shared" si="0"/>
        <v>0</v>
      </c>
      <c r="BC69" s="1">
        <f t="shared" si="1"/>
        <v>0</v>
      </c>
    </row>
    <row r="70" spans="1:55" x14ac:dyDescent="0.25">
      <c r="A70" s="62" t="s">
        <v>1975</v>
      </c>
      <c r="B70" s="63">
        <v>90467357000</v>
      </c>
      <c r="C70" s="64">
        <v>35.966787933054498</v>
      </c>
      <c r="D70" s="65">
        <v>88538822619</v>
      </c>
      <c r="E70" s="64">
        <v>97.868253870840945</v>
      </c>
      <c r="F70" s="65">
        <v>1878216902</v>
      </c>
      <c r="G70" s="66">
        <v>2.0761266431161465</v>
      </c>
      <c r="H70" s="65">
        <v>90417039521</v>
      </c>
      <c r="I70" s="67">
        <v>99.9443805139571</v>
      </c>
      <c r="J70" s="63"/>
      <c r="K70" s="66">
        <v>0</v>
      </c>
      <c r="L70" s="65"/>
      <c r="M70" s="66">
        <v>0</v>
      </c>
      <c r="N70" s="65">
        <v>0</v>
      </c>
      <c r="O70" s="66">
        <v>0</v>
      </c>
      <c r="P70" s="65"/>
      <c r="Q70" s="67">
        <v>0</v>
      </c>
      <c r="R70" s="63"/>
      <c r="S70" s="66">
        <v>0</v>
      </c>
      <c r="T70" s="65"/>
      <c r="U70" s="66">
        <v>0</v>
      </c>
      <c r="V70" s="65">
        <v>0</v>
      </c>
      <c r="W70" s="66">
        <v>0</v>
      </c>
      <c r="X70" s="65"/>
      <c r="Y70" s="67">
        <v>0</v>
      </c>
      <c r="Z70" s="63">
        <v>8973875000</v>
      </c>
      <c r="AA70" s="64">
        <v>48.969321662312808</v>
      </c>
      <c r="AB70" s="65">
        <v>7822439021</v>
      </c>
      <c r="AC70" s="64">
        <v>87.169021420512323</v>
      </c>
      <c r="AD70" s="65">
        <v>1147665227</v>
      </c>
      <c r="AE70" s="66">
        <v>12.788959362594197</v>
      </c>
      <c r="AF70" s="65">
        <v>8970104248</v>
      </c>
      <c r="AG70" s="67">
        <v>99.957980783106521</v>
      </c>
      <c r="AH70" s="68"/>
      <c r="AI70" s="63">
        <v>99441232000</v>
      </c>
      <c r="AJ70" s="65">
        <v>99441232000</v>
      </c>
      <c r="AK70" s="64">
        <v>36.849770663972727</v>
      </c>
      <c r="AL70" s="63">
        <v>0</v>
      </c>
      <c r="AM70" s="65">
        <v>96361261640</v>
      </c>
      <c r="AN70" s="66">
        <v>96.902723047518151</v>
      </c>
      <c r="AO70" s="65">
        <v>3025882129</v>
      </c>
      <c r="AP70" s="66">
        <v>3.0428847955141989</v>
      </c>
      <c r="AQ70" s="65">
        <v>99387143769</v>
      </c>
      <c r="AR70" s="67">
        <v>99.945607843032363</v>
      </c>
      <c r="AS70" s="63">
        <v>8973875000</v>
      </c>
      <c r="AT70" s="64">
        <v>48.969321662312808</v>
      </c>
      <c r="AU70" s="65">
        <v>7822439021</v>
      </c>
      <c r="AV70" s="66">
        <v>87.169021420512323</v>
      </c>
      <c r="AW70" s="65">
        <v>1147665227</v>
      </c>
      <c r="AX70" s="66">
        <v>12.788959362594197</v>
      </c>
      <c r="AY70" s="65">
        <v>8970104248</v>
      </c>
      <c r="AZ70" s="67">
        <v>99.957980783106521</v>
      </c>
      <c r="BB70" s="1">
        <f t="shared" si="0"/>
        <v>3025882129</v>
      </c>
      <c r="BC70" s="1">
        <f t="shared" si="1"/>
        <v>0</v>
      </c>
    </row>
    <row r="71" spans="1:55" x14ac:dyDescent="0.25">
      <c r="A71" s="62" t="s">
        <v>1976</v>
      </c>
      <c r="B71" s="63">
        <v>15831935000</v>
      </c>
      <c r="C71" s="64">
        <v>6.2942465392782854</v>
      </c>
      <c r="D71" s="65">
        <v>13933423657</v>
      </c>
      <c r="E71" s="64">
        <v>88.008342991554727</v>
      </c>
      <c r="F71" s="65">
        <v>659807955</v>
      </c>
      <c r="G71" s="66">
        <v>4.1675761996243672</v>
      </c>
      <c r="H71" s="65">
        <v>14593231612</v>
      </c>
      <c r="I71" s="67">
        <v>92.175919191179091</v>
      </c>
      <c r="J71" s="63"/>
      <c r="K71" s="66">
        <v>0</v>
      </c>
      <c r="L71" s="65"/>
      <c r="M71" s="66">
        <v>0</v>
      </c>
      <c r="N71" s="65">
        <v>0</v>
      </c>
      <c r="O71" s="66">
        <v>0</v>
      </c>
      <c r="P71" s="65"/>
      <c r="Q71" s="67">
        <v>0</v>
      </c>
      <c r="R71" s="63"/>
      <c r="S71" s="66">
        <v>0</v>
      </c>
      <c r="T71" s="65"/>
      <c r="U71" s="66">
        <v>0</v>
      </c>
      <c r="V71" s="65">
        <v>0</v>
      </c>
      <c r="W71" s="66">
        <v>0</v>
      </c>
      <c r="X71" s="65"/>
      <c r="Y71" s="67">
        <v>0</v>
      </c>
      <c r="Z71" s="63">
        <v>1187719000</v>
      </c>
      <c r="AA71" s="64">
        <v>6.4812351136427138</v>
      </c>
      <c r="AB71" s="65">
        <v>1034704651</v>
      </c>
      <c r="AC71" s="64">
        <v>87.116957041185671</v>
      </c>
      <c r="AD71" s="65">
        <v>149075170</v>
      </c>
      <c r="AE71" s="66">
        <v>12.551383786905825</v>
      </c>
      <c r="AF71" s="65">
        <v>1183779821</v>
      </c>
      <c r="AG71" s="67">
        <v>99.668340828091502</v>
      </c>
      <c r="AH71" s="68"/>
      <c r="AI71" s="63">
        <v>17019654000</v>
      </c>
      <c r="AJ71" s="65">
        <v>17019654000</v>
      </c>
      <c r="AK71" s="64">
        <v>6.3069446553132611</v>
      </c>
      <c r="AL71" s="63">
        <v>0</v>
      </c>
      <c r="AM71" s="65">
        <v>14968128308</v>
      </c>
      <c r="AN71" s="66">
        <v>87.946137494922056</v>
      </c>
      <c r="AO71" s="65">
        <v>808883125</v>
      </c>
      <c r="AP71" s="66">
        <v>4.7526414167996602</v>
      </c>
      <c r="AQ71" s="65">
        <v>15777011433</v>
      </c>
      <c r="AR71" s="67">
        <v>92.698778911721703</v>
      </c>
      <c r="AS71" s="63">
        <v>1187719000</v>
      </c>
      <c r="AT71" s="64">
        <v>6.4812351136427138</v>
      </c>
      <c r="AU71" s="65">
        <v>1034704651</v>
      </c>
      <c r="AV71" s="66">
        <v>87.116957041185671</v>
      </c>
      <c r="AW71" s="65">
        <v>149075170</v>
      </c>
      <c r="AX71" s="66">
        <v>12.551383786905825</v>
      </c>
      <c r="AY71" s="65">
        <v>1183779821</v>
      </c>
      <c r="AZ71" s="67">
        <v>99.668340828091502</v>
      </c>
      <c r="BB71" s="1">
        <f>SUM(AQ71-AM71)</f>
        <v>808883125</v>
      </c>
      <c r="BC71" s="1">
        <f>SUM(AO71-BB71)</f>
        <v>0</v>
      </c>
    </row>
    <row r="72" spans="1:55" s="104" customFormat="1" ht="16.5" thickBot="1" x14ac:dyDescent="0.3">
      <c r="A72" s="96" t="s">
        <v>1977</v>
      </c>
      <c r="B72" s="97">
        <v>94647861000</v>
      </c>
      <c r="C72" s="98">
        <v>37.628816158564462</v>
      </c>
      <c r="D72" s="99">
        <v>92074155224</v>
      </c>
      <c r="E72" s="98">
        <v>97.280756533948505</v>
      </c>
      <c r="F72" s="99">
        <v>1981051943</v>
      </c>
      <c r="G72" s="98">
        <v>2.0930762957231543</v>
      </c>
      <c r="H72" s="99">
        <v>94055207167</v>
      </c>
      <c r="I72" s="100">
        <v>99.373832829671656</v>
      </c>
      <c r="J72" s="97"/>
      <c r="K72" s="98">
        <v>0</v>
      </c>
      <c r="L72" s="99"/>
      <c r="M72" s="98">
        <v>0</v>
      </c>
      <c r="N72" s="99">
        <v>0</v>
      </c>
      <c r="O72" s="98">
        <v>0</v>
      </c>
      <c r="P72" s="99"/>
      <c r="Q72" s="100">
        <v>0</v>
      </c>
      <c r="R72" s="97"/>
      <c r="S72" s="98">
        <v>0</v>
      </c>
      <c r="T72" s="99"/>
      <c r="U72" s="98">
        <v>0</v>
      </c>
      <c r="V72" s="99">
        <v>0</v>
      </c>
      <c r="W72" s="98">
        <v>0</v>
      </c>
      <c r="X72" s="99"/>
      <c r="Y72" s="100">
        <v>0</v>
      </c>
      <c r="Z72" s="97">
        <v>8163910000</v>
      </c>
      <c r="AA72" s="98">
        <v>44.549443224044474</v>
      </c>
      <c r="AB72" s="99">
        <v>2747098016</v>
      </c>
      <c r="AC72" s="98">
        <v>33.649293243066133</v>
      </c>
      <c r="AD72" s="99">
        <v>4381400947</v>
      </c>
      <c r="AE72" s="98">
        <v>53.667923176517128</v>
      </c>
      <c r="AF72" s="99">
        <v>7128498963</v>
      </c>
      <c r="AG72" s="100">
        <v>87.317216419583261</v>
      </c>
      <c r="AH72" s="101"/>
      <c r="AI72" s="102">
        <v>102811771000</v>
      </c>
      <c r="AJ72" s="102">
        <v>102811771000</v>
      </c>
      <c r="AK72" s="103">
        <v>38.098785651678988</v>
      </c>
      <c r="AL72" s="106">
        <v>0</v>
      </c>
      <c r="AM72" s="99">
        <v>94821253240</v>
      </c>
      <c r="AN72" s="98">
        <v>92.228012724340687</v>
      </c>
      <c r="AO72" s="99">
        <v>6362452890</v>
      </c>
      <c r="AP72" s="98">
        <v>6.1884479064172524</v>
      </c>
      <c r="AQ72" s="99">
        <v>101183706130</v>
      </c>
      <c r="AR72" s="100">
        <v>98.416460630757925</v>
      </c>
      <c r="AS72" s="108">
        <v>8163910000</v>
      </c>
      <c r="AT72" s="109">
        <v>44.549443224044474</v>
      </c>
      <c r="AU72" s="110">
        <v>2747098016</v>
      </c>
      <c r="AV72" s="111">
        <v>33.649293243066133</v>
      </c>
      <c r="AW72" s="110">
        <v>4381400947</v>
      </c>
      <c r="AX72" s="109">
        <v>53.667923176517128</v>
      </c>
      <c r="AY72" s="110">
        <v>7128498963</v>
      </c>
      <c r="AZ72" s="112">
        <v>87.317216419583261</v>
      </c>
      <c r="BB72" s="105">
        <f>SUM(AQ72-AM72)</f>
        <v>6362452890</v>
      </c>
      <c r="BC72" s="105">
        <f>SUM(AO72-BB72)</f>
        <v>0</v>
      </c>
    </row>
    <row r="73" spans="1:55" ht="16.5" thickBot="1" x14ac:dyDescent="0.3">
      <c r="A73" s="78" t="s">
        <v>1978</v>
      </c>
      <c r="B73" s="79">
        <v>3403870055152</v>
      </c>
      <c r="C73" s="80">
        <v>100</v>
      </c>
      <c r="D73" s="81">
        <v>1990475884245.77</v>
      </c>
      <c r="E73" s="80">
        <v>58.47684700046181</v>
      </c>
      <c r="F73" s="81">
        <v>103016977705.39</v>
      </c>
      <c r="G73" s="80">
        <v>3.0264662292106732</v>
      </c>
      <c r="H73" s="81">
        <v>2093492861951.1602</v>
      </c>
      <c r="I73" s="82">
        <v>61.503313229672486</v>
      </c>
      <c r="J73" s="79">
        <v>0</v>
      </c>
      <c r="K73" s="80">
        <v>0</v>
      </c>
      <c r="L73" s="81">
        <v>0</v>
      </c>
      <c r="M73" s="80">
        <v>0</v>
      </c>
      <c r="N73" s="81">
        <v>0</v>
      </c>
      <c r="O73" s="80">
        <v>0</v>
      </c>
      <c r="P73" s="81">
        <v>0</v>
      </c>
      <c r="Q73" s="82">
        <v>0</v>
      </c>
      <c r="R73" s="79">
        <v>617426230000</v>
      </c>
      <c r="S73" s="80">
        <v>100</v>
      </c>
      <c r="T73" s="81">
        <v>304867079319</v>
      </c>
      <c r="U73" s="80">
        <v>49.377085796792272</v>
      </c>
      <c r="V73" s="81">
        <v>94630810</v>
      </c>
      <c r="W73" s="80">
        <v>1.5326658538624121E-2</v>
      </c>
      <c r="X73" s="81">
        <v>304961710129</v>
      </c>
      <c r="Y73" s="82">
        <v>49.392412455330899</v>
      </c>
      <c r="Z73" s="79">
        <v>14227894257536</v>
      </c>
      <c r="AA73" s="80">
        <v>100</v>
      </c>
      <c r="AB73" s="81">
        <v>7390579466064.96</v>
      </c>
      <c r="AC73" s="80">
        <v>51.944295707359764</v>
      </c>
      <c r="AD73" s="81">
        <v>2151663424812.04</v>
      </c>
      <c r="AE73" s="80">
        <v>15.122852235652385</v>
      </c>
      <c r="AF73" s="81">
        <v>9542242890877</v>
      </c>
      <c r="AG73" s="82">
        <v>67.067147943012145</v>
      </c>
      <c r="AH73" s="83">
        <v>0</v>
      </c>
      <c r="AI73" s="84">
        <v>19026216889000</v>
      </c>
      <c r="AJ73" s="84">
        <v>18128946486688</v>
      </c>
      <c r="AK73" s="85">
        <v>100</v>
      </c>
      <c r="AL73" s="107">
        <v>0</v>
      </c>
      <c r="AM73" s="81">
        <v>9630633193357.7305</v>
      </c>
      <c r="AN73" s="80">
        <v>53.122961118725009</v>
      </c>
      <c r="AO73" s="81">
        <v>2205470284792.4302</v>
      </c>
      <c r="AP73" s="80">
        <v>12.165463042278251</v>
      </c>
      <c r="AQ73" s="81">
        <v>11836103478150.16</v>
      </c>
      <c r="AR73" s="82">
        <v>65.288424161003263</v>
      </c>
      <c r="AS73" s="113">
        <v>8987752308207</v>
      </c>
      <c r="AT73" s="114">
        <v>100</v>
      </c>
      <c r="AU73" s="115">
        <v>5537525539465.96</v>
      </c>
      <c r="AV73" s="114">
        <v>61.611906398549401</v>
      </c>
      <c r="AW73" s="116">
        <v>2151511018746.04</v>
      </c>
      <c r="AX73" s="114">
        <v>23.938254470825008</v>
      </c>
      <c r="AY73" s="115">
        <v>7689036558212</v>
      </c>
      <c r="AZ73" s="117">
        <v>85.550160869374409</v>
      </c>
    </row>
    <row r="74" spans="1:55" s="86" customFormat="1" ht="12.75" x14ac:dyDescent="0.2">
      <c r="B74" s="87"/>
      <c r="D74" s="87"/>
      <c r="F74" s="87"/>
      <c r="H74" s="87"/>
      <c r="J74" s="87"/>
      <c r="L74" s="87"/>
      <c r="N74" s="87"/>
      <c r="P74" s="87"/>
      <c r="R74" s="87"/>
      <c r="T74" s="87"/>
      <c r="V74" s="87"/>
      <c r="X74" s="87"/>
      <c r="Z74" s="87"/>
      <c r="AB74" s="87"/>
      <c r="AD74" s="87"/>
      <c r="AF74" s="87"/>
      <c r="AH74" s="87"/>
      <c r="AI74" s="87"/>
      <c r="AJ74" s="87"/>
      <c r="AL74" s="87"/>
      <c r="AM74" s="87"/>
      <c r="AO74" s="87"/>
      <c r="AQ74" s="87"/>
      <c r="AS74" s="87"/>
      <c r="AU74" s="87"/>
      <c r="AW74" s="87"/>
      <c r="AY74" s="87"/>
    </row>
    <row r="75" spans="1:55" x14ac:dyDescent="0.25">
      <c r="B75" s="88"/>
      <c r="D75" s="88"/>
      <c r="F75" s="88"/>
      <c r="H75" s="88"/>
      <c r="J75" s="88"/>
      <c r="L75" s="88"/>
      <c r="N75" s="88"/>
      <c r="P75" s="88"/>
      <c r="R75" s="88"/>
      <c r="T75" s="88"/>
      <c r="V75" s="88"/>
      <c r="X75" s="88"/>
      <c r="Z75" s="88"/>
      <c r="AB75" s="88"/>
      <c r="AD75" s="88"/>
      <c r="AF75" s="88"/>
      <c r="AH75" s="88"/>
      <c r="AI75" s="88"/>
      <c r="AJ75" s="88"/>
      <c r="AL75" s="88"/>
      <c r="AM75" s="88"/>
      <c r="AO75" s="88"/>
      <c r="AQ75" s="88"/>
      <c r="AS75" s="88"/>
      <c r="AU75" s="88"/>
      <c r="AW75" s="88"/>
      <c r="AY75" s="88"/>
    </row>
    <row r="76" spans="1:55" x14ac:dyDescent="0.25">
      <c r="B76" s="88"/>
      <c r="D76" s="88"/>
      <c r="F76" s="88"/>
      <c r="H76" s="88"/>
      <c r="J76" s="88"/>
      <c r="L76" s="88"/>
      <c r="N76" s="88"/>
      <c r="P76" s="88"/>
      <c r="R76" s="88"/>
      <c r="T76" s="88"/>
      <c r="V76" s="88"/>
      <c r="X76" s="88"/>
      <c r="Z76" s="88"/>
      <c r="AB76" s="88"/>
      <c r="AD76" s="88"/>
      <c r="AF76" s="88"/>
      <c r="AH76" s="88"/>
      <c r="AI76" s="88"/>
      <c r="AJ76" s="88"/>
      <c r="AL76" s="88"/>
      <c r="AM76" s="88"/>
      <c r="AO76" s="88"/>
      <c r="AQ76" s="88"/>
      <c r="AS76" s="88"/>
      <c r="AU76" s="88"/>
      <c r="AW76" s="88"/>
      <c r="AY76" s="88"/>
    </row>
    <row r="77" spans="1:55" x14ac:dyDescent="0.25">
      <c r="F77" s="1"/>
      <c r="H77" s="1"/>
      <c r="Z77" s="1"/>
      <c r="AJ77" s="88"/>
      <c r="AO77" s="1"/>
      <c r="AS77" s="88"/>
    </row>
    <row r="78" spans="1:55" x14ac:dyDescent="0.25">
      <c r="AJ78" s="89"/>
    </row>
  </sheetData>
  <mergeCells count="19">
    <mergeCell ref="AM3:AR3"/>
    <mergeCell ref="AS3:AT3"/>
    <mergeCell ref="AU3:AZ3"/>
    <mergeCell ref="AS2:AZ2"/>
    <mergeCell ref="B3:C3"/>
    <mergeCell ref="D3:I3"/>
    <mergeCell ref="J3:K3"/>
    <mergeCell ref="L3:Q3"/>
    <mergeCell ref="R3:S3"/>
    <mergeCell ref="T3:Y3"/>
    <mergeCell ref="Z3:AA3"/>
    <mergeCell ref="AB3:AG3"/>
    <mergeCell ref="AI3:AL3"/>
    <mergeCell ref="AI2:AR2"/>
    <mergeCell ref="B1:AO1"/>
    <mergeCell ref="B2:I2"/>
    <mergeCell ref="J2:Q2"/>
    <mergeCell ref="R2:Y2"/>
    <mergeCell ref="Z2:AG2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65"/>
  <sheetViews>
    <sheetView workbookViewId="0"/>
  </sheetViews>
  <sheetFormatPr baseColWidth="10" defaultRowHeight="15.75" x14ac:dyDescent="0.25"/>
  <cols>
    <col min="3" max="3" width="16" bestFit="1" customWidth="1"/>
    <col min="4" max="4" width="15" bestFit="1" customWidth="1"/>
    <col min="5" max="7" width="16" bestFit="1" customWidth="1"/>
  </cols>
  <sheetData>
    <row r="10" spans="1:7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</row>
    <row r="11" spans="1:7" x14ac:dyDescent="0.25">
      <c r="A11" t="s">
        <v>958</v>
      </c>
      <c r="B11" t="s">
        <v>6</v>
      </c>
      <c r="C11" s="1">
        <v>202719862000</v>
      </c>
      <c r="D11" s="1">
        <v>1096330000</v>
      </c>
      <c r="E11" s="1">
        <v>203816192000</v>
      </c>
      <c r="F11" s="1">
        <v>151271930730</v>
      </c>
      <c r="G11" s="1">
        <v>190817011615</v>
      </c>
    </row>
    <row r="12" spans="1:7" x14ac:dyDescent="0.25">
      <c r="B12" t="s">
        <v>956</v>
      </c>
      <c r="C12" s="1">
        <v>193576878000</v>
      </c>
      <c r="D12" s="1">
        <v>0</v>
      </c>
      <c r="E12" s="1">
        <v>193576878000</v>
      </c>
      <c r="F12" s="1">
        <v>141409722640</v>
      </c>
      <c r="G12" s="1">
        <v>180719277602</v>
      </c>
    </row>
    <row r="13" spans="1:7" x14ac:dyDescent="0.25">
      <c r="B13" t="s">
        <v>957</v>
      </c>
      <c r="C13" s="1">
        <v>9142984000</v>
      </c>
      <c r="D13" s="1">
        <v>1096330000</v>
      </c>
      <c r="E13" s="1">
        <v>10239314000</v>
      </c>
      <c r="F13" s="1">
        <v>9862208090</v>
      </c>
      <c r="G13" s="1">
        <v>10097734013</v>
      </c>
    </row>
    <row r="14" spans="1:7" x14ac:dyDescent="0.25">
      <c r="A14" t="s">
        <v>964</v>
      </c>
      <c r="B14" t="s">
        <v>6</v>
      </c>
      <c r="C14" s="1">
        <v>458445172000</v>
      </c>
      <c r="D14" s="1">
        <v>-9155613019</v>
      </c>
      <c r="E14" s="1">
        <v>449289558981</v>
      </c>
      <c r="F14" s="1">
        <v>308488597181.16003</v>
      </c>
      <c r="G14" s="1">
        <v>407670429863.16003</v>
      </c>
    </row>
    <row r="15" spans="1:7" x14ac:dyDescent="0.25">
      <c r="B15" t="s">
        <v>959</v>
      </c>
      <c r="C15" s="1">
        <v>79394877000</v>
      </c>
      <c r="D15" s="1">
        <v>0</v>
      </c>
      <c r="E15" s="1">
        <v>79394877000</v>
      </c>
      <c r="F15" s="1">
        <v>51870214403</v>
      </c>
      <c r="G15" s="1">
        <v>62990901009</v>
      </c>
    </row>
    <row r="16" spans="1:7" x14ac:dyDescent="0.25">
      <c r="B16" t="s">
        <v>960</v>
      </c>
      <c r="C16" s="1">
        <v>28935593000</v>
      </c>
      <c r="D16" s="1">
        <v>0</v>
      </c>
      <c r="E16" s="1">
        <v>28935593000</v>
      </c>
      <c r="F16" s="1">
        <v>19983943314</v>
      </c>
      <c r="G16" s="1">
        <v>27799051859</v>
      </c>
    </row>
    <row r="17" spans="1:7" x14ac:dyDescent="0.25">
      <c r="B17" t="s">
        <v>961</v>
      </c>
      <c r="C17" s="1">
        <v>17457841000</v>
      </c>
      <c r="D17" s="1">
        <v>0</v>
      </c>
      <c r="E17" s="1">
        <v>17457841000</v>
      </c>
      <c r="F17" s="1">
        <v>14706640211</v>
      </c>
      <c r="G17" s="1">
        <v>16848240610</v>
      </c>
    </row>
    <row r="18" spans="1:7" x14ac:dyDescent="0.25">
      <c r="B18" t="s">
        <v>962</v>
      </c>
      <c r="C18" s="1">
        <v>185260618000</v>
      </c>
      <c r="D18" s="1">
        <v>-9155613019</v>
      </c>
      <c r="E18" s="1">
        <v>176105004981</v>
      </c>
      <c r="F18" s="1">
        <v>99915561118</v>
      </c>
      <c r="G18" s="1">
        <v>158829783122</v>
      </c>
    </row>
    <row r="19" spans="1:7" x14ac:dyDescent="0.25">
      <c r="B19" t="s">
        <v>963</v>
      </c>
      <c r="C19" s="1">
        <v>147396243000</v>
      </c>
      <c r="D19" s="1">
        <v>0</v>
      </c>
      <c r="E19" s="1">
        <v>147396243000</v>
      </c>
      <c r="F19" s="1">
        <v>122012238135.16</v>
      </c>
      <c r="G19" s="1">
        <v>141202453263.16</v>
      </c>
    </row>
    <row r="20" spans="1:7" x14ac:dyDescent="0.25">
      <c r="A20" t="s">
        <v>971</v>
      </c>
      <c r="B20" t="s">
        <v>6</v>
      </c>
      <c r="C20" s="1">
        <v>7717734541000</v>
      </c>
      <c r="D20" s="1">
        <v>-53271021363</v>
      </c>
      <c r="E20" s="1">
        <v>7664463519637</v>
      </c>
      <c r="F20" s="1">
        <v>2816635645055.6099</v>
      </c>
      <c r="G20" s="1">
        <v>2862313431493</v>
      </c>
    </row>
    <row r="21" spans="1:7" x14ac:dyDescent="0.25">
      <c r="B21" t="s">
        <v>965</v>
      </c>
      <c r="C21" s="1">
        <v>52414767000</v>
      </c>
      <c r="D21" s="1">
        <v>-1182342291</v>
      </c>
      <c r="E21" s="1">
        <v>51232424709</v>
      </c>
      <c r="F21" s="1">
        <v>39317829421</v>
      </c>
      <c r="G21" s="1">
        <v>46036851689</v>
      </c>
    </row>
    <row r="22" spans="1:7" x14ac:dyDescent="0.25">
      <c r="B22" t="s">
        <v>966</v>
      </c>
      <c r="C22" s="1">
        <v>555176660000</v>
      </c>
      <c r="D22" s="1">
        <v>302751962305</v>
      </c>
      <c r="E22" s="1">
        <v>857928622305</v>
      </c>
      <c r="F22" s="1">
        <v>742340072141</v>
      </c>
      <c r="G22" s="1">
        <v>747886033056</v>
      </c>
    </row>
    <row r="23" spans="1:7" x14ac:dyDescent="0.25">
      <c r="B23" t="s">
        <v>967</v>
      </c>
      <c r="C23" s="1">
        <v>168312414000</v>
      </c>
      <c r="D23" s="1">
        <v>-500000000</v>
      </c>
      <c r="E23" s="1">
        <v>167812414000</v>
      </c>
      <c r="F23" s="1">
        <v>122357636458.61</v>
      </c>
      <c r="G23" s="1">
        <v>149009791086</v>
      </c>
    </row>
    <row r="24" spans="1:7" x14ac:dyDescent="0.25">
      <c r="B24" t="s">
        <v>968</v>
      </c>
      <c r="C24" s="1">
        <v>439086230000</v>
      </c>
      <c r="D24" s="1">
        <v>0</v>
      </c>
      <c r="E24" s="1">
        <v>439086230000</v>
      </c>
      <c r="F24" s="1">
        <v>184131574198</v>
      </c>
      <c r="G24" s="1">
        <v>184226205008</v>
      </c>
    </row>
    <row r="25" spans="1:7" x14ac:dyDescent="0.25">
      <c r="B25" t="s">
        <v>969</v>
      </c>
      <c r="C25" s="1">
        <v>28698200000</v>
      </c>
      <c r="D25" s="1">
        <v>500000000</v>
      </c>
      <c r="E25" s="1">
        <v>29198200000</v>
      </c>
      <c r="F25" s="1">
        <v>19280422608</v>
      </c>
      <c r="G25" s="1">
        <v>25946440425</v>
      </c>
    </row>
    <row r="26" spans="1:7" x14ac:dyDescent="0.25">
      <c r="B26" t="s">
        <v>970</v>
      </c>
      <c r="C26" s="1">
        <v>6474046270000</v>
      </c>
      <c r="D26" s="1">
        <v>-354840641377</v>
      </c>
      <c r="E26" s="1">
        <v>6119205628623</v>
      </c>
      <c r="F26" s="1">
        <v>1709208110229</v>
      </c>
      <c r="G26" s="1">
        <v>1709208110229</v>
      </c>
    </row>
    <row r="27" spans="1:7" x14ac:dyDescent="0.25">
      <c r="A27" t="s">
        <v>972</v>
      </c>
      <c r="B27" t="s">
        <v>6</v>
      </c>
      <c r="C27" s="1">
        <v>127542981000</v>
      </c>
      <c r="D27" s="1">
        <v>0</v>
      </c>
      <c r="E27" s="1">
        <v>127542981000</v>
      </c>
      <c r="F27" s="1">
        <v>87275325400</v>
      </c>
      <c r="G27" s="1">
        <v>123122859657</v>
      </c>
    </row>
    <row r="28" spans="1:7" x14ac:dyDescent="0.25">
      <c r="B28" t="s">
        <v>972</v>
      </c>
      <c r="C28" s="1">
        <v>53722781000</v>
      </c>
      <c r="D28" s="1">
        <v>0</v>
      </c>
      <c r="E28" s="1">
        <v>53722781000</v>
      </c>
      <c r="F28" s="1">
        <v>44588578283</v>
      </c>
      <c r="G28" s="1">
        <v>53319794247</v>
      </c>
    </row>
    <row r="29" spans="1:7" x14ac:dyDescent="0.25">
      <c r="B29" t="s">
        <v>973</v>
      </c>
      <c r="C29" s="1">
        <v>56285525000</v>
      </c>
      <c r="D29" s="1">
        <v>0</v>
      </c>
      <c r="E29" s="1">
        <v>56285525000</v>
      </c>
      <c r="F29" s="1">
        <v>31725643109</v>
      </c>
      <c r="G29" s="1">
        <v>52706030011</v>
      </c>
    </row>
    <row r="30" spans="1:7" x14ac:dyDescent="0.25">
      <c r="B30" t="s">
        <v>974</v>
      </c>
      <c r="C30" s="1">
        <v>17534675000</v>
      </c>
      <c r="D30" s="1">
        <v>0</v>
      </c>
      <c r="E30" s="1">
        <v>17534675000</v>
      </c>
      <c r="F30" s="1">
        <v>10961104008</v>
      </c>
      <c r="G30" s="1">
        <v>17097035399</v>
      </c>
    </row>
    <row r="31" spans="1:7" x14ac:dyDescent="0.25">
      <c r="A31" t="s">
        <v>979</v>
      </c>
      <c r="B31" t="s">
        <v>6</v>
      </c>
      <c r="C31" s="1">
        <v>2337430316000</v>
      </c>
      <c r="D31" s="1">
        <v>-392044884546</v>
      </c>
      <c r="E31" s="1">
        <v>1945385431454</v>
      </c>
      <c r="F31" s="1">
        <v>420537710821.96002</v>
      </c>
      <c r="G31" s="1">
        <v>1495694240615</v>
      </c>
    </row>
    <row r="32" spans="1:7" x14ac:dyDescent="0.25">
      <c r="B32" t="s">
        <v>975</v>
      </c>
      <c r="C32" s="1">
        <v>1906242054000</v>
      </c>
      <c r="D32" s="1">
        <v>-389200884546</v>
      </c>
      <c r="E32" s="1">
        <v>1517041169454</v>
      </c>
      <c r="F32" s="1">
        <v>246779248402</v>
      </c>
      <c r="G32" s="1">
        <v>1165979326565</v>
      </c>
    </row>
    <row r="33" spans="1:7" x14ac:dyDescent="0.25">
      <c r="B33" t="s">
        <v>976</v>
      </c>
      <c r="C33" s="1">
        <v>210596213000</v>
      </c>
      <c r="D33" s="1">
        <v>-2844000000</v>
      </c>
      <c r="E33" s="1">
        <v>207752213000</v>
      </c>
      <c r="F33" s="1">
        <v>61625442197</v>
      </c>
      <c r="G33" s="1">
        <v>143768275642</v>
      </c>
    </row>
    <row r="34" spans="1:7" x14ac:dyDescent="0.25">
      <c r="B34" t="s">
        <v>977</v>
      </c>
      <c r="C34" s="1">
        <v>101847993000</v>
      </c>
      <c r="D34" s="1">
        <v>-1500000000</v>
      </c>
      <c r="E34" s="1">
        <v>100347993000</v>
      </c>
      <c r="F34" s="1">
        <v>56843783950.959999</v>
      </c>
      <c r="G34" s="1">
        <v>81352653601</v>
      </c>
    </row>
    <row r="35" spans="1:7" x14ac:dyDescent="0.25">
      <c r="B35" t="s">
        <v>978</v>
      </c>
      <c r="C35" s="1">
        <v>118744056000</v>
      </c>
      <c r="D35" s="1">
        <v>1500000000</v>
      </c>
      <c r="E35" s="1">
        <v>120244056000</v>
      </c>
      <c r="F35" s="1">
        <v>55289236272</v>
      </c>
      <c r="G35" s="1">
        <v>104593984807</v>
      </c>
    </row>
    <row r="36" spans="1:7" x14ac:dyDescent="0.25">
      <c r="A36" t="s">
        <v>980</v>
      </c>
      <c r="B36" t="s">
        <v>6</v>
      </c>
      <c r="C36" s="1">
        <v>3188226793000</v>
      </c>
      <c r="D36" s="1">
        <v>-19429003702</v>
      </c>
      <c r="E36" s="1">
        <v>3168797789298</v>
      </c>
      <c r="F36" s="1">
        <v>2504603301429</v>
      </c>
      <c r="G36" s="1">
        <v>2801718148467</v>
      </c>
    </row>
    <row r="37" spans="1:7" x14ac:dyDescent="0.25">
      <c r="B37" t="s">
        <v>980</v>
      </c>
      <c r="C37" s="1">
        <v>2918213613000</v>
      </c>
      <c r="D37" s="1">
        <v>0</v>
      </c>
      <c r="E37" s="1">
        <v>2918213613000</v>
      </c>
      <c r="F37" s="1">
        <v>2304806999231</v>
      </c>
      <c r="G37" s="1">
        <v>2581257070167</v>
      </c>
    </row>
    <row r="38" spans="1:7" x14ac:dyDescent="0.25">
      <c r="B38" t="s">
        <v>981</v>
      </c>
      <c r="C38" s="1">
        <v>10420904000</v>
      </c>
      <c r="D38" s="1">
        <v>0</v>
      </c>
      <c r="E38" s="1">
        <v>10420904000</v>
      </c>
      <c r="F38" s="1">
        <v>8908174316</v>
      </c>
      <c r="G38" s="1">
        <v>9492901735</v>
      </c>
    </row>
    <row r="39" spans="1:7" x14ac:dyDescent="0.25">
      <c r="B39" t="s">
        <v>982</v>
      </c>
      <c r="C39" s="1">
        <v>259592276000</v>
      </c>
      <c r="D39" s="1">
        <v>-19429003702</v>
      </c>
      <c r="E39" s="1">
        <v>240163272298</v>
      </c>
      <c r="F39" s="1">
        <v>190888127882</v>
      </c>
      <c r="G39" s="1">
        <v>210968176565</v>
      </c>
    </row>
    <row r="40" spans="1:7" x14ac:dyDescent="0.25">
      <c r="A40" t="s">
        <v>984</v>
      </c>
      <c r="B40" t="s">
        <v>6</v>
      </c>
      <c r="C40" s="1">
        <v>2368753813000</v>
      </c>
      <c r="D40" s="1">
        <v>-313833537000</v>
      </c>
      <c r="E40" s="1">
        <v>2054920276000</v>
      </c>
      <c r="F40" s="1">
        <v>1420135677662</v>
      </c>
      <c r="G40" s="1">
        <v>1630745687988</v>
      </c>
    </row>
    <row r="41" spans="1:7" x14ac:dyDescent="0.25">
      <c r="B41" t="s">
        <v>983</v>
      </c>
      <c r="C41" s="1">
        <v>2317229219000</v>
      </c>
      <c r="D41" s="1">
        <v>-313833537000</v>
      </c>
      <c r="E41" s="1">
        <v>2003395682000</v>
      </c>
      <c r="F41" s="1">
        <v>1392899846565</v>
      </c>
      <c r="G41" s="1">
        <v>1602590589412</v>
      </c>
    </row>
    <row r="42" spans="1:7" x14ac:dyDescent="0.25">
      <c r="B42" t="s">
        <v>984</v>
      </c>
      <c r="C42" s="1">
        <v>51524594000</v>
      </c>
      <c r="D42" s="1">
        <v>0</v>
      </c>
      <c r="E42" s="1">
        <v>51524594000</v>
      </c>
      <c r="F42" s="1">
        <v>27235831097</v>
      </c>
      <c r="G42" s="1">
        <v>28155098576</v>
      </c>
    </row>
    <row r="43" spans="1:7" x14ac:dyDescent="0.25">
      <c r="A43" t="s">
        <v>987</v>
      </c>
      <c r="B43" t="s">
        <v>6</v>
      </c>
      <c r="C43" s="1">
        <v>904160315000</v>
      </c>
      <c r="D43" s="1">
        <v>39834784101</v>
      </c>
      <c r="E43" s="1">
        <v>943995099101</v>
      </c>
      <c r="F43" s="1">
        <v>732913925359</v>
      </c>
      <c r="G43" s="1">
        <v>925261817752</v>
      </c>
    </row>
    <row r="44" spans="1:7" x14ac:dyDescent="0.25">
      <c r="B44" t="s">
        <v>985</v>
      </c>
      <c r="C44" s="1">
        <v>88307703000</v>
      </c>
      <c r="D44" s="1">
        <v>6137899000</v>
      </c>
      <c r="E44" s="1">
        <v>94445602000</v>
      </c>
      <c r="F44" s="1">
        <v>65355676966</v>
      </c>
      <c r="G44" s="1">
        <v>80801437637</v>
      </c>
    </row>
    <row r="45" spans="1:7" x14ac:dyDescent="0.25">
      <c r="B45" t="s">
        <v>986</v>
      </c>
      <c r="C45" s="1">
        <v>815852612000</v>
      </c>
      <c r="D45" s="1">
        <v>33696885101</v>
      </c>
      <c r="E45" s="1">
        <v>849549497101</v>
      </c>
      <c r="F45" s="1">
        <v>667558248393</v>
      </c>
      <c r="G45" s="1">
        <v>844460380115</v>
      </c>
    </row>
    <row r="46" spans="1:7" x14ac:dyDescent="0.25">
      <c r="A46" t="s">
        <v>989</v>
      </c>
      <c r="B46" t="s">
        <v>6</v>
      </c>
      <c r="C46" s="1">
        <v>454131993000</v>
      </c>
      <c r="D46" s="1">
        <v>-25475253629</v>
      </c>
      <c r="E46" s="1">
        <v>428656739371</v>
      </c>
      <c r="F46" s="1">
        <v>289229039642</v>
      </c>
      <c r="G46" s="1">
        <v>357086382472</v>
      </c>
    </row>
    <row r="47" spans="1:7" x14ac:dyDescent="0.25">
      <c r="B47" t="s">
        <v>988</v>
      </c>
      <c r="C47" s="1">
        <v>81910178000</v>
      </c>
      <c r="D47" s="1">
        <v>5129042282</v>
      </c>
      <c r="E47" s="1">
        <v>87039220282</v>
      </c>
      <c r="F47" s="1">
        <v>71471138344</v>
      </c>
      <c r="G47" s="1">
        <v>81338379638</v>
      </c>
    </row>
    <row r="48" spans="1:7" x14ac:dyDescent="0.25">
      <c r="B48" t="s">
        <v>989</v>
      </c>
      <c r="C48" s="1">
        <v>65951453000</v>
      </c>
      <c r="D48" s="1">
        <v>-900000000</v>
      </c>
      <c r="E48" s="1">
        <v>65051453000</v>
      </c>
      <c r="F48" s="1">
        <v>54099155468</v>
      </c>
      <c r="G48" s="1">
        <v>56192918005</v>
      </c>
    </row>
    <row r="49" spans="1:7" x14ac:dyDescent="0.25">
      <c r="B49" t="s">
        <v>990</v>
      </c>
      <c r="C49" s="1">
        <v>6839601000</v>
      </c>
      <c r="D49" s="1">
        <v>0</v>
      </c>
      <c r="E49" s="1">
        <v>6839601000</v>
      </c>
      <c r="F49" s="1">
        <v>5591171239</v>
      </c>
      <c r="G49" s="1">
        <v>6345012807</v>
      </c>
    </row>
    <row r="50" spans="1:7" x14ac:dyDescent="0.25">
      <c r="B50" t="s">
        <v>991</v>
      </c>
      <c r="C50" s="1">
        <v>236981222000</v>
      </c>
      <c r="D50" s="1">
        <v>-31070000000</v>
      </c>
      <c r="E50" s="1">
        <v>205911222000</v>
      </c>
      <c r="F50" s="1">
        <v>111531520494</v>
      </c>
      <c r="G50" s="1">
        <v>156041857349</v>
      </c>
    </row>
    <row r="51" spans="1:7" x14ac:dyDescent="0.25">
      <c r="B51" t="s">
        <v>992</v>
      </c>
      <c r="C51" s="1">
        <v>34340432000</v>
      </c>
      <c r="D51" s="1">
        <v>850179002</v>
      </c>
      <c r="E51" s="1">
        <v>35190611002</v>
      </c>
      <c r="F51" s="1">
        <v>33181612767</v>
      </c>
      <c r="G51" s="1">
        <v>34472607054</v>
      </c>
    </row>
    <row r="52" spans="1:7" x14ac:dyDescent="0.25">
      <c r="B52" t="s">
        <v>993</v>
      </c>
      <c r="C52" s="1">
        <v>28109107000</v>
      </c>
      <c r="D52" s="1">
        <v>515525087</v>
      </c>
      <c r="E52" s="1">
        <v>28624632087</v>
      </c>
      <c r="F52" s="1">
        <v>13354441330</v>
      </c>
      <c r="G52" s="1">
        <v>22695607619</v>
      </c>
    </row>
    <row r="53" spans="1:7" x14ac:dyDescent="0.25">
      <c r="A53" t="s">
        <v>994</v>
      </c>
      <c r="B53" t="s">
        <v>6</v>
      </c>
      <c r="C53" s="1">
        <v>237136921000</v>
      </c>
      <c r="D53" s="1">
        <v>-45357625327</v>
      </c>
      <c r="E53" s="1">
        <v>191779295673</v>
      </c>
      <c r="F53" s="1">
        <v>98988311660</v>
      </c>
      <c r="G53" s="1">
        <v>164157096107</v>
      </c>
    </row>
    <row r="54" spans="1:7" x14ac:dyDescent="0.25">
      <c r="B54" t="s">
        <v>994</v>
      </c>
      <c r="C54" s="1">
        <v>122590845000</v>
      </c>
      <c r="D54" s="1">
        <v>-50187200000</v>
      </c>
      <c r="E54" s="1">
        <v>72403645000</v>
      </c>
      <c r="F54" s="1">
        <v>51298901169</v>
      </c>
      <c r="G54" s="1">
        <v>67721513645</v>
      </c>
    </row>
    <row r="55" spans="1:7" x14ac:dyDescent="0.25">
      <c r="B55" t="s">
        <v>995</v>
      </c>
      <c r="C55" s="1">
        <v>88361760000</v>
      </c>
      <c r="D55" s="1">
        <v>600000000</v>
      </c>
      <c r="E55" s="1">
        <v>88961760000</v>
      </c>
      <c r="F55" s="1">
        <v>26935342690</v>
      </c>
      <c r="G55" s="1">
        <v>66625968021</v>
      </c>
    </row>
    <row r="56" spans="1:7" x14ac:dyDescent="0.25">
      <c r="B56" t="s">
        <v>996</v>
      </c>
      <c r="C56" s="1">
        <v>26184316000</v>
      </c>
      <c r="D56" s="1">
        <v>4229574673</v>
      </c>
      <c r="E56" s="1">
        <v>30413890673</v>
      </c>
      <c r="F56" s="1">
        <v>20754067801</v>
      </c>
      <c r="G56" s="1">
        <v>29809614441</v>
      </c>
    </row>
    <row r="57" spans="1:7" x14ac:dyDescent="0.25">
      <c r="A57" t="s">
        <v>998</v>
      </c>
      <c r="B57" t="s">
        <v>6</v>
      </c>
      <c r="C57" s="1">
        <v>659447545000</v>
      </c>
      <c r="D57" s="1">
        <v>40609478173</v>
      </c>
      <c r="E57" s="1">
        <v>700057023173</v>
      </c>
      <c r="F57" s="1">
        <v>520509974261</v>
      </c>
      <c r="G57" s="1">
        <v>620641002452</v>
      </c>
    </row>
    <row r="58" spans="1:7" x14ac:dyDescent="0.25">
      <c r="B58" t="s">
        <v>997</v>
      </c>
      <c r="C58" s="1">
        <v>85320566000</v>
      </c>
      <c r="D58" s="1">
        <v>40609478173</v>
      </c>
      <c r="E58" s="1">
        <v>125930044173</v>
      </c>
      <c r="F58" s="1">
        <v>83533571010</v>
      </c>
      <c r="G58" s="1">
        <v>101621968787</v>
      </c>
    </row>
    <row r="59" spans="1:7" x14ac:dyDescent="0.25">
      <c r="B59" t="s">
        <v>998</v>
      </c>
      <c r="C59" s="1">
        <v>185801095000</v>
      </c>
      <c r="D59" s="1">
        <v>0</v>
      </c>
      <c r="E59" s="1">
        <v>185801095000</v>
      </c>
      <c r="F59" s="1">
        <v>151314835352</v>
      </c>
      <c r="G59" s="1">
        <v>182844078410</v>
      </c>
    </row>
    <row r="60" spans="1:7" x14ac:dyDescent="0.25">
      <c r="B60" t="s">
        <v>999</v>
      </c>
      <c r="C60" s="1">
        <v>388325884000</v>
      </c>
      <c r="D60" s="1">
        <v>0</v>
      </c>
      <c r="E60" s="1">
        <v>388325884000</v>
      </c>
      <c r="F60" s="1">
        <v>285661567899</v>
      </c>
      <c r="G60" s="1">
        <v>336174955255</v>
      </c>
    </row>
    <row r="61" spans="1:7" x14ac:dyDescent="0.25">
      <c r="A61" t="s">
        <v>1000</v>
      </c>
      <c r="B61" t="s">
        <v>6</v>
      </c>
      <c r="C61" s="1">
        <v>269855769000</v>
      </c>
      <c r="D61" s="1">
        <v>0</v>
      </c>
      <c r="E61" s="1">
        <v>269855769000</v>
      </c>
      <c r="F61" s="1">
        <v>256405038927</v>
      </c>
      <c r="G61" s="1">
        <v>266602257071</v>
      </c>
    </row>
    <row r="62" spans="1:7" x14ac:dyDescent="0.25">
      <c r="B62" t="s">
        <v>1001</v>
      </c>
      <c r="C62" s="1">
        <v>50583112000</v>
      </c>
      <c r="D62" s="1">
        <v>0</v>
      </c>
      <c r="E62" s="1">
        <v>50583112000</v>
      </c>
      <c r="F62" s="1">
        <v>50254395739</v>
      </c>
      <c r="G62" s="1">
        <v>50254395739</v>
      </c>
    </row>
    <row r="63" spans="1:7" x14ac:dyDescent="0.25">
      <c r="B63" t="s">
        <v>1002</v>
      </c>
      <c r="C63" s="1">
        <v>102811771000</v>
      </c>
      <c r="D63" s="1">
        <v>0</v>
      </c>
      <c r="E63" s="1">
        <v>102811771000</v>
      </c>
      <c r="F63" s="1">
        <v>94821253240</v>
      </c>
      <c r="G63" s="1">
        <v>101183706130</v>
      </c>
    </row>
    <row r="64" spans="1:7" x14ac:dyDescent="0.25">
      <c r="B64" t="s">
        <v>1003</v>
      </c>
      <c r="C64" s="1">
        <v>99441232000</v>
      </c>
      <c r="D64" s="1">
        <v>0</v>
      </c>
      <c r="E64" s="1">
        <v>99441232000</v>
      </c>
      <c r="F64" s="1">
        <v>96361261640</v>
      </c>
      <c r="G64" s="1">
        <v>99387143769</v>
      </c>
    </row>
    <row r="65" spans="2:7" x14ac:dyDescent="0.25">
      <c r="B65" t="s">
        <v>1004</v>
      </c>
      <c r="C65" s="1">
        <v>17019654000</v>
      </c>
      <c r="D65" s="1">
        <v>0</v>
      </c>
      <c r="E65" s="1">
        <v>17019654000</v>
      </c>
      <c r="F65" s="1">
        <v>14968128308</v>
      </c>
      <c r="G65" s="1">
        <v>15777011433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>
      <selection activeCell="D179" sqref="C179:D180"/>
    </sheetView>
  </sheetViews>
  <sheetFormatPr baseColWidth="10" defaultRowHeight="12.75" x14ac:dyDescent="0.2"/>
  <cols>
    <col min="1" max="1" width="18.5" style="2" bestFit="1" customWidth="1"/>
    <col min="2" max="2" width="36.375" style="2" customWidth="1"/>
    <col min="3" max="5" width="12.875" style="2" bestFit="1" customWidth="1"/>
    <col min="6" max="6" width="7" style="2" bestFit="1" customWidth="1"/>
    <col min="7" max="7" width="13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3.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1888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458445172000</v>
      </c>
      <c r="D7" s="11">
        <v>-9155613019</v>
      </c>
      <c r="E7" s="11">
        <v>449289558981</v>
      </c>
      <c r="F7" s="12">
        <f>IF(OR(E7=0,0,E$7=0),0,E7/E$7)*100</f>
        <v>100</v>
      </c>
      <c r="G7" s="10">
        <v>308488597181.16003</v>
      </c>
      <c r="H7" s="13">
        <f>IF(OR(G7=0,0,E7=0),0,G7/E7)*100</f>
        <v>68.661421351704661</v>
      </c>
      <c r="I7" s="11">
        <f>SUM(K7-G7)</f>
        <v>99181832682</v>
      </c>
      <c r="J7" s="13">
        <f>IF(OR(I7=0,0,E7=0),0,I7/E7)*100</f>
        <v>22.075258750046828</v>
      </c>
      <c r="K7" s="11">
        <v>407670429863.16003</v>
      </c>
      <c r="L7" s="12">
        <f>IF(OR(K7=0,0,E7=0),0,K7/E7)*100</f>
        <v>90.736680101751489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163791715000</v>
      </c>
      <c r="D8" s="18">
        <v>1500000000</v>
      </c>
      <c r="E8" s="18">
        <v>165291715000</v>
      </c>
      <c r="F8" s="19">
        <f t="shared" ref="F8:F71" si="0">IF(OR(E8=0,0,E$7=0),0,E8/E$7)*100</f>
        <v>36.789574049948051</v>
      </c>
      <c r="G8" s="17">
        <v>142479295592.16</v>
      </c>
      <c r="H8" s="20">
        <f t="shared" ref="H8:H71" si="1">IF(OR(G8=0,0,E8=0),0,G8/E8)*100</f>
        <v>86.198691563070781</v>
      </c>
      <c r="I8" s="18">
        <f t="shared" ref="I8:I71" si="2">SUM(K8-G8)</f>
        <v>9357421951</v>
      </c>
      <c r="J8" s="20">
        <f t="shared" ref="J8:J71" si="3">IF(OR(I8=0,0,E8=0),0,I8/E8)*100</f>
        <v>5.6611560664126452</v>
      </c>
      <c r="K8" s="18">
        <v>151836717543.16</v>
      </c>
      <c r="L8" s="19">
        <f t="shared" ref="L8:L71" si="4">IF(OR(K8=0,0,E8=0),0,K8/E8)*100</f>
        <v>91.859847629483426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143636679000</v>
      </c>
      <c r="D9" s="18">
        <v>-4771566251</v>
      </c>
      <c r="E9" s="18">
        <v>138865112749</v>
      </c>
      <c r="F9" s="19">
        <f t="shared" si="0"/>
        <v>30.907709732660948</v>
      </c>
      <c r="G9" s="17">
        <v>126659975777</v>
      </c>
      <c r="H9" s="20">
        <f t="shared" si="1"/>
        <v>91.210796772216725</v>
      </c>
      <c r="I9" s="18">
        <f t="shared" si="2"/>
        <v>643127096</v>
      </c>
      <c r="J9" s="20">
        <f t="shared" si="3"/>
        <v>0.4631307916499216</v>
      </c>
      <c r="K9" s="18">
        <v>127303102873</v>
      </c>
      <c r="L9" s="19">
        <f t="shared" si="4"/>
        <v>91.673927563866641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101743724000</v>
      </c>
      <c r="D10" s="18">
        <v>-4808068962</v>
      </c>
      <c r="E10" s="18">
        <v>96935655038</v>
      </c>
      <c r="F10" s="19">
        <f t="shared" si="0"/>
        <v>21.575318878509552</v>
      </c>
      <c r="G10" s="17">
        <v>90276200754</v>
      </c>
      <c r="H10" s="20">
        <f t="shared" si="1"/>
        <v>93.130026014277817</v>
      </c>
      <c r="I10" s="18">
        <f t="shared" si="2"/>
        <v>31074286</v>
      </c>
      <c r="J10" s="20">
        <f t="shared" si="3"/>
        <v>3.2056611148723851E-2</v>
      </c>
      <c r="K10" s="18">
        <v>90307275040</v>
      </c>
      <c r="L10" s="19">
        <f t="shared" si="4"/>
        <v>93.162082625426535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56063973000</v>
      </c>
      <c r="D11" s="18">
        <v>-4999351766</v>
      </c>
      <c r="E11" s="18">
        <v>51064621234</v>
      </c>
      <c r="F11" s="19">
        <f t="shared" si="0"/>
        <v>11.365637196158273</v>
      </c>
      <c r="G11" s="17">
        <v>47820238777</v>
      </c>
      <c r="H11" s="20">
        <f t="shared" si="1"/>
        <v>93.646516162074619</v>
      </c>
      <c r="I11" s="18">
        <f t="shared" si="2"/>
        <v>30174286</v>
      </c>
      <c r="J11" s="20">
        <f t="shared" si="3"/>
        <v>5.9090394231513979E-2</v>
      </c>
      <c r="K11" s="18">
        <v>47850413063</v>
      </c>
      <c r="L11" s="19">
        <f t="shared" si="4"/>
        <v>93.705606556306137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1962221000</v>
      </c>
      <c r="D12" s="18">
        <v>14568795</v>
      </c>
      <c r="E12" s="18">
        <v>1976789795</v>
      </c>
      <c r="F12" s="19">
        <f t="shared" si="0"/>
        <v>0.43998124494221702</v>
      </c>
      <c r="G12" s="17">
        <v>1840172128</v>
      </c>
      <c r="H12" s="20">
        <f t="shared" si="1"/>
        <v>93.088912774360011</v>
      </c>
      <c r="I12" s="18">
        <f t="shared" si="2"/>
        <v>0</v>
      </c>
      <c r="J12" s="20">
        <f t="shared" si="3"/>
        <v>0</v>
      </c>
      <c r="K12" s="18">
        <v>1840172128</v>
      </c>
      <c r="L12" s="19">
        <f t="shared" si="4"/>
        <v>93.088912774360011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7948688000</v>
      </c>
      <c r="D13" s="18">
        <v>1391917323</v>
      </c>
      <c r="E13" s="18">
        <v>9340605323</v>
      </c>
      <c r="F13" s="19">
        <f t="shared" si="0"/>
        <v>2.0789722654994982</v>
      </c>
      <c r="G13" s="17">
        <v>9175139250</v>
      </c>
      <c r="H13" s="20">
        <f t="shared" si="1"/>
        <v>98.228529444525819</v>
      </c>
      <c r="I13" s="18">
        <f t="shared" si="2"/>
        <v>0</v>
      </c>
      <c r="J13" s="20">
        <f t="shared" si="3"/>
        <v>0</v>
      </c>
      <c r="K13" s="18">
        <v>9175139250</v>
      </c>
      <c r="L13" s="19">
        <f t="shared" si="4"/>
        <v>98.228529444525819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21118000</v>
      </c>
      <c r="D14" s="18">
        <v>2360000</v>
      </c>
      <c r="E14" s="18">
        <v>23478000</v>
      </c>
      <c r="F14" s="19">
        <f t="shared" si="0"/>
        <v>5.2255832637750797E-3</v>
      </c>
      <c r="G14" s="17">
        <v>21102900</v>
      </c>
      <c r="H14" s="20">
        <f t="shared" si="1"/>
        <v>89.883720930232556</v>
      </c>
      <c r="I14" s="18">
        <f t="shared" si="2"/>
        <v>0</v>
      </c>
      <c r="J14" s="20">
        <f t="shared" si="3"/>
        <v>0</v>
      </c>
      <c r="K14" s="18">
        <v>21102900</v>
      </c>
      <c r="L14" s="19">
        <f t="shared" si="4"/>
        <v>89.883720930232556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146423000</v>
      </c>
      <c r="D15" s="18">
        <v>237755</v>
      </c>
      <c r="E15" s="18">
        <v>146660755</v>
      </c>
      <c r="F15" s="19">
        <f t="shared" si="0"/>
        <v>3.2642813986737254E-2</v>
      </c>
      <c r="G15" s="17">
        <v>129374351</v>
      </c>
      <c r="H15" s="20">
        <f t="shared" si="1"/>
        <v>88.21334037179885</v>
      </c>
      <c r="I15" s="18">
        <f t="shared" si="2"/>
        <v>0</v>
      </c>
      <c r="J15" s="20">
        <f t="shared" si="3"/>
        <v>0</v>
      </c>
      <c r="K15" s="18">
        <v>129374351</v>
      </c>
      <c r="L15" s="19">
        <f t="shared" si="4"/>
        <v>88.21334037179885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1781644000</v>
      </c>
      <c r="D16" s="18">
        <v>-11329480</v>
      </c>
      <c r="E16" s="18">
        <v>1770314520</v>
      </c>
      <c r="F16" s="19">
        <f t="shared" si="0"/>
        <v>0.3940252971858767</v>
      </c>
      <c r="G16" s="17">
        <v>1470069546</v>
      </c>
      <c r="H16" s="20">
        <f t="shared" si="1"/>
        <v>83.040020820707056</v>
      </c>
      <c r="I16" s="18">
        <f t="shared" si="2"/>
        <v>0</v>
      </c>
      <c r="J16" s="20">
        <f t="shared" si="3"/>
        <v>0</v>
      </c>
      <c r="K16" s="18">
        <v>1470069546</v>
      </c>
      <c r="L16" s="19">
        <f t="shared" si="4"/>
        <v>83.040020820707056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8546486000</v>
      </c>
      <c r="D17" s="18">
        <v>-721709655</v>
      </c>
      <c r="E17" s="18">
        <v>7824776345</v>
      </c>
      <c r="F17" s="19">
        <f t="shared" si="0"/>
        <v>1.7415887346117698</v>
      </c>
      <c r="G17" s="17">
        <v>7286768456</v>
      </c>
      <c r="H17" s="20">
        <f t="shared" si="1"/>
        <v>93.124303299176276</v>
      </c>
      <c r="I17" s="18">
        <f t="shared" si="2"/>
        <v>0</v>
      </c>
      <c r="J17" s="20">
        <f t="shared" si="3"/>
        <v>0</v>
      </c>
      <c r="K17" s="18">
        <v>7286768456</v>
      </c>
      <c r="L17" s="19">
        <f t="shared" si="4"/>
        <v>93.124303299176276</v>
      </c>
      <c r="M17" s="14"/>
      <c r="N17" s="14"/>
    </row>
    <row r="18" spans="1:14" x14ac:dyDescent="0.2">
      <c r="A18" s="15" t="s">
        <v>17</v>
      </c>
      <c r="B18" s="16" t="s">
        <v>1016</v>
      </c>
      <c r="C18" s="17">
        <v>6995392000</v>
      </c>
      <c r="D18" s="18">
        <v>-351771531</v>
      </c>
      <c r="E18" s="18">
        <v>6643620469</v>
      </c>
      <c r="F18" s="19">
        <f t="shared" si="0"/>
        <v>1.4786946048930889</v>
      </c>
      <c r="G18" s="17">
        <v>5941140251</v>
      </c>
      <c r="H18" s="20">
        <f t="shared" si="1"/>
        <v>89.426243999369561</v>
      </c>
      <c r="I18" s="18">
        <f t="shared" si="2"/>
        <v>0</v>
      </c>
      <c r="J18" s="20">
        <f t="shared" si="3"/>
        <v>0</v>
      </c>
      <c r="K18" s="18">
        <v>5941140251</v>
      </c>
      <c r="L18" s="19">
        <f t="shared" si="4"/>
        <v>89.426243999369561</v>
      </c>
      <c r="M18" s="14"/>
      <c r="N18" s="14"/>
    </row>
    <row r="19" spans="1:14" x14ac:dyDescent="0.2">
      <c r="A19" s="15" t="s">
        <v>18</v>
      </c>
      <c r="B19" s="16" t="s">
        <v>1017</v>
      </c>
      <c r="C19" s="17">
        <v>3357787000</v>
      </c>
      <c r="D19" s="18">
        <v>24000000</v>
      </c>
      <c r="E19" s="18">
        <v>3381787000</v>
      </c>
      <c r="F19" s="19">
        <f t="shared" si="0"/>
        <v>0.75269654778312178</v>
      </c>
      <c r="G19" s="17">
        <v>2844161572</v>
      </c>
      <c r="H19" s="20">
        <f t="shared" si="1"/>
        <v>84.102327319845983</v>
      </c>
      <c r="I19" s="18">
        <f t="shared" si="2"/>
        <v>0</v>
      </c>
      <c r="J19" s="20">
        <f t="shared" si="3"/>
        <v>0</v>
      </c>
      <c r="K19" s="18">
        <v>2844161572</v>
      </c>
      <c r="L19" s="19">
        <f t="shared" si="4"/>
        <v>84.102327319845983</v>
      </c>
      <c r="M19" s="14"/>
      <c r="N19" s="14"/>
    </row>
    <row r="20" spans="1:14" x14ac:dyDescent="0.2">
      <c r="A20" s="15" t="s">
        <v>19</v>
      </c>
      <c r="B20" s="16" t="s">
        <v>1018</v>
      </c>
      <c r="C20" s="17">
        <v>9804071000</v>
      </c>
      <c r="D20" s="18">
        <v>-614706314</v>
      </c>
      <c r="E20" s="18">
        <v>9189364686</v>
      </c>
      <c r="F20" s="19">
        <f t="shared" si="0"/>
        <v>2.0453100906332455</v>
      </c>
      <c r="G20" s="17">
        <v>8824824463</v>
      </c>
      <c r="H20" s="20">
        <f t="shared" si="1"/>
        <v>96.033020394158726</v>
      </c>
      <c r="I20" s="18">
        <f t="shared" si="2"/>
        <v>0</v>
      </c>
      <c r="J20" s="20">
        <f t="shared" si="3"/>
        <v>0</v>
      </c>
      <c r="K20" s="18">
        <v>8824824463</v>
      </c>
      <c r="L20" s="19">
        <f t="shared" si="4"/>
        <v>96.033020394158726</v>
      </c>
      <c r="M20" s="14"/>
      <c r="N20" s="14"/>
    </row>
    <row r="21" spans="1:14" x14ac:dyDescent="0.2">
      <c r="A21" s="15" t="s">
        <v>20</v>
      </c>
      <c r="B21" s="16" t="s">
        <v>1019</v>
      </c>
      <c r="C21" s="17">
        <v>2060104000</v>
      </c>
      <c r="D21" s="18">
        <v>-4500000</v>
      </c>
      <c r="E21" s="18">
        <v>2055604000</v>
      </c>
      <c r="F21" s="19">
        <f t="shared" si="0"/>
        <v>0.4575232072301349</v>
      </c>
      <c r="G21" s="17">
        <v>1746360405</v>
      </c>
      <c r="H21" s="20">
        <f t="shared" si="1"/>
        <v>84.956071548800267</v>
      </c>
      <c r="I21" s="18">
        <f t="shared" si="2"/>
        <v>900000</v>
      </c>
      <c r="J21" s="20">
        <f t="shared" si="3"/>
        <v>4.3782751930819361E-2</v>
      </c>
      <c r="K21" s="18">
        <v>1747260405</v>
      </c>
      <c r="L21" s="19">
        <f t="shared" si="4"/>
        <v>84.999854300731073</v>
      </c>
      <c r="M21" s="14"/>
      <c r="N21" s="14"/>
    </row>
    <row r="22" spans="1:14" x14ac:dyDescent="0.2">
      <c r="A22" s="15" t="s">
        <v>21</v>
      </c>
      <c r="B22" s="16" t="s">
        <v>1020</v>
      </c>
      <c r="C22" s="17">
        <v>42343000</v>
      </c>
      <c r="D22" s="18">
        <v>50000</v>
      </c>
      <c r="E22" s="18">
        <v>42393000</v>
      </c>
      <c r="F22" s="19">
        <f t="shared" si="0"/>
        <v>9.4355631357533401E-3</v>
      </c>
      <c r="G22" s="17">
        <v>32537083</v>
      </c>
      <c r="H22" s="20">
        <f t="shared" si="1"/>
        <v>76.751074469841711</v>
      </c>
      <c r="I22" s="18">
        <f t="shared" si="2"/>
        <v>0</v>
      </c>
      <c r="J22" s="20">
        <f t="shared" si="3"/>
        <v>0</v>
      </c>
      <c r="K22" s="18">
        <v>32537083</v>
      </c>
      <c r="L22" s="19">
        <f t="shared" si="4"/>
        <v>76.751074469841711</v>
      </c>
      <c r="M22" s="14"/>
      <c r="N22" s="14"/>
    </row>
    <row r="23" spans="1:14" x14ac:dyDescent="0.2">
      <c r="A23" s="15" t="s">
        <v>417</v>
      </c>
      <c r="B23" s="16" t="s">
        <v>1021</v>
      </c>
      <c r="C23" s="17">
        <v>1320478000</v>
      </c>
      <c r="D23" s="18">
        <v>0</v>
      </c>
      <c r="E23" s="18">
        <v>1320478000</v>
      </c>
      <c r="F23" s="19">
        <f t="shared" si="0"/>
        <v>0.29390355809622581</v>
      </c>
      <c r="G23" s="17">
        <v>1122030713</v>
      </c>
      <c r="H23" s="20">
        <f t="shared" si="1"/>
        <v>84.971556739301974</v>
      </c>
      <c r="I23" s="18">
        <f t="shared" si="2"/>
        <v>0</v>
      </c>
      <c r="J23" s="20">
        <f t="shared" si="3"/>
        <v>0</v>
      </c>
      <c r="K23" s="18">
        <v>1122030713</v>
      </c>
      <c r="L23" s="19">
        <f t="shared" si="4"/>
        <v>84.971556739301974</v>
      </c>
      <c r="M23" s="14"/>
      <c r="N23" s="14"/>
    </row>
    <row r="24" spans="1:14" x14ac:dyDescent="0.2">
      <c r="A24" s="15" t="s">
        <v>163</v>
      </c>
      <c r="B24" s="16" t="s">
        <v>1022</v>
      </c>
      <c r="C24" s="17">
        <v>35000</v>
      </c>
      <c r="D24" s="18">
        <v>0</v>
      </c>
      <c r="E24" s="18">
        <v>35000</v>
      </c>
      <c r="F24" s="19">
        <f t="shared" si="0"/>
        <v>7.7900764218471677E-6</v>
      </c>
      <c r="G24" s="17">
        <v>18484</v>
      </c>
      <c r="H24" s="20">
        <f t="shared" si="1"/>
        <v>52.811428571428578</v>
      </c>
      <c r="I24" s="18">
        <f t="shared" si="2"/>
        <v>0</v>
      </c>
      <c r="J24" s="20">
        <f t="shared" si="3"/>
        <v>0</v>
      </c>
      <c r="K24" s="18">
        <v>18484</v>
      </c>
      <c r="L24" s="19">
        <f t="shared" si="4"/>
        <v>52.811428571428578</v>
      </c>
      <c r="M24" s="14"/>
      <c r="N24" s="14"/>
    </row>
    <row r="25" spans="1:14" x14ac:dyDescent="0.2">
      <c r="A25" s="15" t="s">
        <v>22</v>
      </c>
      <c r="B25" s="16" t="s">
        <v>1023</v>
      </c>
      <c r="C25" s="17">
        <v>200000000</v>
      </c>
      <c r="D25" s="18">
        <v>448651916</v>
      </c>
      <c r="E25" s="18">
        <v>648651916</v>
      </c>
      <c r="F25" s="19">
        <f t="shared" si="0"/>
        <v>0.14437279990907398</v>
      </c>
      <c r="G25" s="17">
        <v>620623992</v>
      </c>
      <c r="H25" s="20">
        <f t="shared" si="1"/>
        <v>95.679050148677888</v>
      </c>
      <c r="I25" s="18">
        <f t="shared" si="2"/>
        <v>0</v>
      </c>
      <c r="J25" s="20">
        <f t="shared" si="3"/>
        <v>0</v>
      </c>
      <c r="K25" s="18">
        <v>620623992</v>
      </c>
      <c r="L25" s="19">
        <f t="shared" si="4"/>
        <v>95.679050148677888</v>
      </c>
      <c r="M25" s="14"/>
      <c r="N25" s="14"/>
    </row>
    <row r="26" spans="1:14" x14ac:dyDescent="0.2">
      <c r="A26" s="15" t="s">
        <v>23</v>
      </c>
      <c r="B26" s="16" t="s">
        <v>1024</v>
      </c>
      <c r="C26" s="17">
        <v>305014000</v>
      </c>
      <c r="D26" s="18">
        <v>1700000</v>
      </c>
      <c r="E26" s="18">
        <v>306714000</v>
      </c>
      <c r="F26" s="19">
        <f t="shared" si="0"/>
        <v>6.8266442847155204E-2</v>
      </c>
      <c r="G26" s="17">
        <v>255852979</v>
      </c>
      <c r="H26" s="20">
        <f t="shared" si="1"/>
        <v>83.417443938000872</v>
      </c>
      <c r="I26" s="18">
        <f t="shared" si="2"/>
        <v>0</v>
      </c>
      <c r="J26" s="20">
        <f t="shared" si="3"/>
        <v>0</v>
      </c>
      <c r="K26" s="18">
        <v>255852979</v>
      </c>
      <c r="L26" s="19">
        <f t="shared" si="4"/>
        <v>83.417443938000872</v>
      </c>
      <c r="M26" s="14"/>
      <c r="N26" s="14"/>
    </row>
    <row r="27" spans="1:14" x14ac:dyDescent="0.2">
      <c r="A27" s="15" t="s">
        <v>24</v>
      </c>
      <c r="B27" s="16" t="s">
        <v>1025</v>
      </c>
      <c r="C27" s="17">
        <v>1187947000</v>
      </c>
      <c r="D27" s="18">
        <v>11813995</v>
      </c>
      <c r="E27" s="18">
        <v>1199760995</v>
      </c>
      <c r="F27" s="19">
        <f t="shared" si="0"/>
        <v>0.26703513825718278</v>
      </c>
      <c r="G27" s="17">
        <v>1145785404</v>
      </c>
      <c r="H27" s="20">
        <f t="shared" si="1"/>
        <v>95.501138041247955</v>
      </c>
      <c r="I27" s="18">
        <f t="shared" si="2"/>
        <v>0</v>
      </c>
      <c r="J27" s="20">
        <f t="shared" si="3"/>
        <v>0</v>
      </c>
      <c r="K27" s="18">
        <v>1145785404</v>
      </c>
      <c r="L27" s="19">
        <f t="shared" si="4"/>
        <v>95.501138041247955</v>
      </c>
      <c r="M27" s="14"/>
      <c r="N27" s="14"/>
    </row>
    <row r="28" spans="1:14" x14ac:dyDescent="0.2">
      <c r="A28" s="15" t="s">
        <v>25</v>
      </c>
      <c r="B28" s="16" t="s">
        <v>1026</v>
      </c>
      <c r="C28" s="17">
        <v>2717000000</v>
      </c>
      <c r="D28" s="18">
        <v>605848000</v>
      </c>
      <c r="E28" s="18">
        <v>3322848000</v>
      </c>
      <c r="F28" s="19">
        <f t="shared" si="0"/>
        <v>0.73957828166234318</v>
      </c>
      <c r="G28" s="17">
        <v>2819689987</v>
      </c>
      <c r="H28" s="20">
        <f t="shared" si="1"/>
        <v>84.857627763894101</v>
      </c>
      <c r="I28" s="18">
        <f t="shared" si="2"/>
        <v>400826712</v>
      </c>
      <c r="J28" s="20">
        <f t="shared" si="3"/>
        <v>12.06274593360876</v>
      </c>
      <c r="K28" s="18">
        <v>3220516699</v>
      </c>
      <c r="L28" s="19">
        <f t="shared" si="4"/>
        <v>96.920373697502853</v>
      </c>
      <c r="M28" s="14"/>
      <c r="N28" s="14"/>
    </row>
    <row r="29" spans="1:14" x14ac:dyDescent="0.2">
      <c r="A29" s="15" t="s">
        <v>26</v>
      </c>
      <c r="B29" s="16" t="s">
        <v>1027</v>
      </c>
      <c r="C29" s="17">
        <v>1767000000</v>
      </c>
      <c r="D29" s="18">
        <v>402000000</v>
      </c>
      <c r="E29" s="18">
        <v>2169000000</v>
      </c>
      <c r="F29" s="19">
        <f t="shared" si="0"/>
        <v>0.48276216454247151</v>
      </c>
      <c r="G29" s="17">
        <v>1826921024</v>
      </c>
      <c r="H29" s="20">
        <f t="shared" si="1"/>
        <v>84.228724020285853</v>
      </c>
      <c r="I29" s="18">
        <f t="shared" si="2"/>
        <v>285300041</v>
      </c>
      <c r="J29" s="20">
        <f t="shared" si="3"/>
        <v>13.153528861226372</v>
      </c>
      <c r="K29" s="18">
        <v>2112221065</v>
      </c>
      <c r="L29" s="19">
        <f t="shared" si="4"/>
        <v>97.382252881512215</v>
      </c>
      <c r="M29" s="14"/>
      <c r="N29" s="14"/>
    </row>
    <row r="30" spans="1:14" x14ac:dyDescent="0.2">
      <c r="A30" s="15" t="s">
        <v>27</v>
      </c>
      <c r="B30" s="16" t="s">
        <v>1028</v>
      </c>
      <c r="C30" s="17">
        <v>1767000000</v>
      </c>
      <c r="D30" s="18">
        <v>402000000</v>
      </c>
      <c r="E30" s="18">
        <v>2169000000</v>
      </c>
      <c r="F30" s="19">
        <f t="shared" si="0"/>
        <v>0.48276216454247151</v>
      </c>
      <c r="G30" s="17">
        <v>1826921024</v>
      </c>
      <c r="H30" s="20">
        <f t="shared" si="1"/>
        <v>84.228724020285853</v>
      </c>
      <c r="I30" s="18">
        <f t="shared" si="2"/>
        <v>285300041</v>
      </c>
      <c r="J30" s="20">
        <f t="shared" si="3"/>
        <v>13.153528861226372</v>
      </c>
      <c r="K30" s="18">
        <v>2112221065</v>
      </c>
      <c r="L30" s="19">
        <f t="shared" si="4"/>
        <v>97.382252881512215</v>
      </c>
      <c r="M30" s="14"/>
      <c r="N30" s="14"/>
    </row>
    <row r="31" spans="1:14" x14ac:dyDescent="0.2">
      <c r="A31" s="15" t="s">
        <v>28</v>
      </c>
      <c r="B31" s="16" t="s">
        <v>1029</v>
      </c>
      <c r="C31" s="17">
        <v>920000000</v>
      </c>
      <c r="D31" s="18">
        <v>202000000</v>
      </c>
      <c r="E31" s="18">
        <v>1122000000</v>
      </c>
      <c r="F31" s="19">
        <f t="shared" si="0"/>
        <v>0.24972759272321488</v>
      </c>
      <c r="G31" s="17">
        <v>991228963</v>
      </c>
      <c r="H31" s="20">
        <f t="shared" si="1"/>
        <v>88.344827361853831</v>
      </c>
      <c r="I31" s="18">
        <f t="shared" si="2"/>
        <v>115526671</v>
      </c>
      <c r="J31" s="20">
        <f t="shared" si="3"/>
        <v>10.296494741532976</v>
      </c>
      <c r="K31" s="18">
        <v>1106755634</v>
      </c>
      <c r="L31" s="19">
        <f t="shared" si="4"/>
        <v>98.641322103386813</v>
      </c>
      <c r="M31" s="14"/>
      <c r="N31" s="14"/>
    </row>
    <row r="32" spans="1:14" x14ac:dyDescent="0.2">
      <c r="A32" s="15" t="s">
        <v>168</v>
      </c>
      <c r="B32" s="16" t="s">
        <v>1132</v>
      </c>
      <c r="C32" s="17">
        <v>30000000</v>
      </c>
      <c r="D32" s="18">
        <v>1848000</v>
      </c>
      <c r="E32" s="18">
        <v>31848000</v>
      </c>
      <c r="F32" s="19">
        <f t="shared" si="0"/>
        <v>7.0885243966568165E-3</v>
      </c>
      <c r="G32" s="17">
        <v>1540000</v>
      </c>
      <c r="H32" s="20">
        <f t="shared" si="1"/>
        <v>4.835468475257473</v>
      </c>
      <c r="I32" s="18">
        <f t="shared" si="2"/>
        <v>0</v>
      </c>
      <c r="J32" s="20">
        <f t="shared" si="3"/>
        <v>0</v>
      </c>
      <c r="K32" s="18">
        <v>1540000</v>
      </c>
      <c r="L32" s="19">
        <f t="shared" si="4"/>
        <v>4.835468475257473</v>
      </c>
      <c r="M32" s="14"/>
      <c r="N32" s="14"/>
    </row>
    <row r="33" spans="1:14" x14ac:dyDescent="0.2">
      <c r="A33" s="15" t="s">
        <v>29</v>
      </c>
      <c r="B33" s="16" t="s">
        <v>1031</v>
      </c>
      <c r="C33" s="17">
        <v>39175955000</v>
      </c>
      <c r="D33" s="18">
        <v>-569345289</v>
      </c>
      <c r="E33" s="18">
        <v>38606609711</v>
      </c>
      <c r="F33" s="19">
        <f t="shared" si="0"/>
        <v>8.5928125724890556</v>
      </c>
      <c r="G33" s="17">
        <v>33564085036</v>
      </c>
      <c r="H33" s="20">
        <f t="shared" si="1"/>
        <v>86.938701137584601</v>
      </c>
      <c r="I33" s="18">
        <f t="shared" si="2"/>
        <v>211226098</v>
      </c>
      <c r="J33" s="20">
        <f t="shared" si="3"/>
        <v>0.54712418308986177</v>
      </c>
      <c r="K33" s="18">
        <v>33775311134</v>
      </c>
      <c r="L33" s="19">
        <f t="shared" si="4"/>
        <v>87.485825320674451</v>
      </c>
      <c r="M33" s="14"/>
      <c r="N33" s="14"/>
    </row>
    <row r="34" spans="1:14" x14ac:dyDescent="0.2">
      <c r="A34" s="15" t="s">
        <v>30</v>
      </c>
      <c r="B34" s="16" t="s">
        <v>1032</v>
      </c>
      <c r="C34" s="17">
        <v>20865678000</v>
      </c>
      <c r="D34" s="18">
        <v>-1199521215</v>
      </c>
      <c r="E34" s="18">
        <v>19666156785</v>
      </c>
      <c r="F34" s="19">
        <f t="shared" si="0"/>
        <v>4.3771675508336623</v>
      </c>
      <c r="G34" s="17">
        <v>16035623053</v>
      </c>
      <c r="H34" s="20">
        <f t="shared" si="1"/>
        <v>81.539180371178972</v>
      </c>
      <c r="I34" s="18">
        <f t="shared" si="2"/>
        <v>60000502</v>
      </c>
      <c r="J34" s="20">
        <f t="shared" si="3"/>
        <v>0.30509520826033626</v>
      </c>
      <c r="K34" s="18">
        <v>16095623555</v>
      </c>
      <c r="L34" s="19">
        <f t="shared" si="4"/>
        <v>81.844275579439298</v>
      </c>
      <c r="M34" s="14"/>
      <c r="N34" s="14"/>
    </row>
    <row r="35" spans="1:14" x14ac:dyDescent="0.2">
      <c r="A35" s="15" t="s">
        <v>31</v>
      </c>
      <c r="B35" s="16" t="s">
        <v>1033</v>
      </c>
      <c r="C35" s="17">
        <v>4341256000</v>
      </c>
      <c r="D35" s="18">
        <v>-924747059</v>
      </c>
      <c r="E35" s="18">
        <v>3416508941</v>
      </c>
      <c r="F35" s="19">
        <f t="shared" si="0"/>
        <v>0.76042473560897517</v>
      </c>
      <c r="G35" s="17">
        <v>3211420285</v>
      </c>
      <c r="H35" s="20">
        <f t="shared" si="1"/>
        <v>93.997128076006987</v>
      </c>
      <c r="I35" s="18">
        <f t="shared" si="2"/>
        <v>1008178</v>
      </c>
      <c r="J35" s="20">
        <f t="shared" si="3"/>
        <v>2.9509011022956957E-2</v>
      </c>
      <c r="K35" s="18">
        <v>3212428463</v>
      </c>
      <c r="L35" s="19">
        <f t="shared" si="4"/>
        <v>94.02663708702994</v>
      </c>
      <c r="M35" s="14"/>
      <c r="N35" s="14"/>
    </row>
    <row r="36" spans="1:14" x14ac:dyDescent="0.2">
      <c r="A36" s="15" t="s">
        <v>32</v>
      </c>
      <c r="B36" s="16" t="s">
        <v>1034</v>
      </c>
      <c r="C36" s="17">
        <v>4685924000</v>
      </c>
      <c r="D36" s="18">
        <v>-380700511</v>
      </c>
      <c r="E36" s="18">
        <v>4305223489</v>
      </c>
      <c r="F36" s="19">
        <f t="shared" si="0"/>
        <v>0.95822914264118553</v>
      </c>
      <c r="G36" s="17">
        <v>2633865530</v>
      </c>
      <c r="H36" s="20">
        <f t="shared" si="1"/>
        <v>61.178369409384217</v>
      </c>
      <c r="I36" s="18">
        <f t="shared" si="2"/>
        <v>16729806</v>
      </c>
      <c r="J36" s="20">
        <f t="shared" si="3"/>
        <v>0.38859320643272649</v>
      </c>
      <c r="K36" s="18">
        <v>2650595336</v>
      </c>
      <c r="L36" s="19">
        <f t="shared" si="4"/>
        <v>61.566962615816948</v>
      </c>
      <c r="M36" s="14"/>
      <c r="N36" s="14"/>
    </row>
    <row r="37" spans="1:14" x14ac:dyDescent="0.2">
      <c r="A37" s="15" t="s">
        <v>33</v>
      </c>
      <c r="B37" s="16" t="s">
        <v>1035</v>
      </c>
      <c r="C37" s="17">
        <v>6730794000</v>
      </c>
      <c r="D37" s="18">
        <v>66611727</v>
      </c>
      <c r="E37" s="18">
        <v>6797405727</v>
      </c>
      <c r="F37" s="19">
        <f t="shared" si="0"/>
        <v>1.512923145246617</v>
      </c>
      <c r="G37" s="17">
        <v>5931430868</v>
      </c>
      <c r="H37" s="20">
        <f t="shared" si="1"/>
        <v>87.260215238289248</v>
      </c>
      <c r="I37" s="18">
        <f t="shared" si="2"/>
        <v>29438518</v>
      </c>
      <c r="J37" s="20">
        <f t="shared" si="3"/>
        <v>0.43308460878048155</v>
      </c>
      <c r="K37" s="18">
        <v>5960869386</v>
      </c>
      <c r="L37" s="19">
        <f t="shared" si="4"/>
        <v>87.693299847069724</v>
      </c>
      <c r="M37" s="14"/>
      <c r="N37" s="14"/>
    </row>
    <row r="38" spans="1:14" x14ac:dyDescent="0.2">
      <c r="A38" s="15" t="s">
        <v>34</v>
      </c>
      <c r="B38" s="16" t="s">
        <v>1036</v>
      </c>
      <c r="C38" s="17">
        <v>1432817000</v>
      </c>
      <c r="D38" s="18">
        <v>20380000</v>
      </c>
      <c r="E38" s="18">
        <v>1453197000</v>
      </c>
      <c r="F38" s="19">
        <f t="shared" si="0"/>
        <v>0.32344330531425819</v>
      </c>
      <c r="G38" s="17">
        <v>934569670</v>
      </c>
      <c r="H38" s="20">
        <f t="shared" si="1"/>
        <v>64.311285393515121</v>
      </c>
      <c r="I38" s="18">
        <f t="shared" si="2"/>
        <v>0</v>
      </c>
      <c r="J38" s="20">
        <f t="shared" si="3"/>
        <v>0</v>
      </c>
      <c r="K38" s="18">
        <v>934569670</v>
      </c>
      <c r="L38" s="19">
        <f t="shared" si="4"/>
        <v>64.311285393515121</v>
      </c>
      <c r="M38" s="14"/>
      <c r="N38" s="14"/>
    </row>
    <row r="39" spans="1:14" x14ac:dyDescent="0.2">
      <c r="A39" s="15" t="s">
        <v>35</v>
      </c>
      <c r="B39" s="16" t="s">
        <v>1037</v>
      </c>
      <c r="C39" s="17">
        <v>3674887000</v>
      </c>
      <c r="D39" s="18">
        <v>18934628</v>
      </c>
      <c r="E39" s="18">
        <v>3693821628</v>
      </c>
      <c r="F39" s="19">
        <f t="shared" si="0"/>
        <v>0.82214722202262613</v>
      </c>
      <c r="G39" s="17">
        <v>3324336700</v>
      </c>
      <c r="H39" s="20">
        <f t="shared" si="1"/>
        <v>89.997217916555016</v>
      </c>
      <c r="I39" s="18">
        <f t="shared" si="2"/>
        <v>12824000</v>
      </c>
      <c r="J39" s="20">
        <f t="shared" si="3"/>
        <v>0.34717431677781058</v>
      </c>
      <c r="K39" s="18">
        <v>3337160700</v>
      </c>
      <c r="L39" s="19">
        <f t="shared" si="4"/>
        <v>90.344392233332826</v>
      </c>
      <c r="M39" s="14"/>
      <c r="N39" s="14"/>
    </row>
    <row r="40" spans="1:14" x14ac:dyDescent="0.2">
      <c r="A40" s="15" t="s">
        <v>36</v>
      </c>
      <c r="B40" s="16" t="s">
        <v>1038</v>
      </c>
      <c r="C40" s="17">
        <v>18310277000</v>
      </c>
      <c r="D40" s="18">
        <v>630175926</v>
      </c>
      <c r="E40" s="18">
        <v>18940452926</v>
      </c>
      <c r="F40" s="19">
        <f t="shared" si="0"/>
        <v>4.2156450216553942</v>
      </c>
      <c r="G40" s="17">
        <v>17528461983</v>
      </c>
      <c r="H40" s="20">
        <f t="shared" si="1"/>
        <v>92.545104657651947</v>
      </c>
      <c r="I40" s="18">
        <f t="shared" si="2"/>
        <v>151225596</v>
      </c>
      <c r="J40" s="20">
        <f t="shared" si="3"/>
        <v>0.79842650326703168</v>
      </c>
      <c r="K40" s="18">
        <v>17679687579</v>
      </c>
      <c r="L40" s="19">
        <f t="shared" si="4"/>
        <v>93.343531160918985</v>
      </c>
      <c r="M40" s="14"/>
      <c r="N40" s="14"/>
    </row>
    <row r="41" spans="1:14" x14ac:dyDescent="0.2">
      <c r="A41" s="15" t="s">
        <v>37</v>
      </c>
      <c r="B41" s="16" t="s">
        <v>1039</v>
      </c>
      <c r="C41" s="17">
        <v>5477870000</v>
      </c>
      <c r="D41" s="18">
        <v>-486103257</v>
      </c>
      <c r="E41" s="18">
        <v>4991766743</v>
      </c>
      <c r="F41" s="19">
        <f t="shared" si="0"/>
        <v>1.1110355545144321</v>
      </c>
      <c r="G41" s="17">
        <v>4348992874</v>
      </c>
      <c r="H41" s="20">
        <f t="shared" si="1"/>
        <v>87.123319215558951</v>
      </c>
      <c r="I41" s="18">
        <f t="shared" si="2"/>
        <v>48243522</v>
      </c>
      <c r="J41" s="20">
        <f t="shared" si="3"/>
        <v>0.96646186578434046</v>
      </c>
      <c r="K41" s="18">
        <v>4397236396</v>
      </c>
      <c r="L41" s="19">
        <f t="shared" si="4"/>
        <v>88.08978108134329</v>
      </c>
      <c r="M41" s="14"/>
      <c r="N41" s="14"/>
    </row>
    <row r="42" spans="1:14" x14ac:dyDescent="0.2">
      <c r="A42" s="15" t="s">
        <v>38</v>
      </c>
      <c r="B42" s="16" t="s">
        <v>1040</v>
      </c>
      <c r="C42" s="17">
        <v>7259000000</v>
      </c>
      <c r="D42" s="18">
        <v>969531168</v>
      </c>
      <c r="E42" s="18">
        <v>8228531168</v>
      </c>
      <c r="F42" s="19">
        <f t="shared" si="0"/>
        <v>1.8314539039506095</v>
      </c>
      <c r="G42" s="17">
        <v>7929427960</v>
      </c>
      <c r="H42" s="20">
        <f t="shared" si="1"/>
        <v>96.36504739554023</v>
      </c>
      <c r="I42" s="18">
        <f t="shared" si="2"/>
        <v>85389012</v>
      </c>
      <c r="J42" s="20">
        <f t="shared" si="3"/>
        <v>1.0377187648273121</v>
      </c>
      <c r="K42" s="18">
        <v>8014816972</v>
      </c>
      <c r="L42" s="19">
        <f t="shared" si="4"/>
        <v>97.402766160367534</v>
      </c>
      <c r="M42" s="14"/>
      <c r="N42" s="14"/>
    </row>
    <row r="43" spans="1:14" x14ac:dyDescent="0.2">
      <c r="A43" s="15" t="s">
        <v>169</v>
      </c>
      <c r="B43" s="16" t="s">
        <v>1041</v>
      </c>
      <c r="C43" s="17">
        <v>56082000</v>
      </c>
      <c r="D43" s="18">
        <v>10000000</v>
      </c>
      <c r="E43" s="18">
        <v>66082000</v>
      </c>
      <c r="F43" s="19">
        <f t="shared" si="0"/>
        <v>1.4708109431671557E-2</v>
      </c>
      <c r="G43" s="17">
        <v>52795180</v>
      </c>
      <c r="H43" s="20">
        <f t="shared" si="1"/>
        <v>79.893435428709779</v>
      </c>
      <c r="I43" s="18">
        <f t="shared" si="2"/>
        <v>0</v>
      </c>
      <c r="J43" s="20">
        <f t="shared" si="3"/>
        <v>0</v>
      </c>
      <c r="K43" s="18">
        <v>52795180</v>
      </c>
      <c r="L43" s="19">
        <f t="shared" si="4"/>
        <v>79.893435428709779</v>
      </c>
      <c r="M43" s="14"/>
      <c r="N43" s="14"/>
    </row>
    <row r="44" spans="1:14" x14ac:dyDescent="0.2">
      <c r="A44" s="15" t="s">
        <v>39</v>
      </c>
      <c r="B44" s="16" t="s">
        <v>1133</v>
      </c>
      <c r="C44" s="17">
        <v>953151000</v>
      </c>
      <c r="D44" s="18">
        <v>106329480</v>
      </c>
      <c r="E44" s="18">
        <v>1059480480</v>
      </c>
      <c r="F44" s="19">
        <f t="shared" si="0"/>
        <v>0.23581239733300913</v>
      </c>
      <c r="G44" s="17">
        <v>1029331309</v>
      </c>
      <c r="H44" s="20">
        <f t="shared" si="1"/>
        <v>97.154343891262627</v>
      </c>
      <c r="I44" s="18">
        <f t="shared" si="2"/>
        <v>1563312</v>
      </c>
      <c r="J44" s="20">
        <f t="shared" si="3"/>
        <v>0.14755458260071014</v>
      </c>
      <c r="K44" s="18">
        <v>1030894621</v>
      </c>
      <c r="L44" s="19">
        <f t="shared" si="4"/>
        <v>97.301898473863346</v>
      </c>
      <c r="M44" s="14"/>
      <c r="N44" s="14"/>
    </row>
    <row r="45" spans="1:14" x14ac:dyDescent="0.2">
      <c r="A45" s="15" t="s">
        <v>40</v>
      </c>
      <c r="B45" s="16" t="s">
        <v>1042</v>
      </c>
      <c r="C45" s="17">
        <v>420234000</v>
      </c>
      <c r="D45" s="18">
        <v>0</v>
      </c>
      <c r="E45" s="18">
        <v>420234000</v>
      </c>
      <c r="F45" s="19">
        <f t="shared" si="0"/>
        <v>9.3532999287386343E-2</v>
      </c>
      <c r="G45" s="17">
        <v>379856186</v>
      </c>
      <c r="H45" s="20">
        <f t="shared" si="1"/>
        <v>90.391588020007902</v>
      </c>
      <c r="I45" s="18">
        <f t="shared" si="2"/>
        <v>0</v>
      </c>
      <c r="J45" s="20">
        <f t="shared" si="3"/>
        <v>0</v>
      </c>
      <c r="K45" s="18">
        <v>379856186</v>
      </c>
      <c r="L45" s="19">
        <f t="shared" si="4"/>
        <v>90.391588020007902</v>
      </c>
      <c r="M45" s="14"/>
      <c r="N45" s="14"/>
    </row>
    <row r="46" spans="1:14" x14ac:dyDescent="0.2">
      <c r="A46" s="15" t="s">
        <v>41</v>
      </c>
      <c r="B46" s="16" t="s">
        <v>1043</v>
      </c>
      <c r="C46" s="17">
        <v>2756170000</v>
      </c>
      <c r="D46" s="18">
        <v>14450821</v>
      </c>
      <c r="E46" s="18">
        <v>2770620821</v>
      </c>
      <c r="F46" s="19">
        <f t="shared" si="0"/>
        <v>0.61666708375859824</v>
      </c>
      <c r="G46" s="17">
        <v>2493249015</v>
      </c>
      <c r="H46" s="20">
        <f t="shared" si="1"/>
        <v>89.98882113721038</v>
      </c>
      <c r="I46" s="18">
        <f t="shared" si="2"/>
        <v>9618150</v>
      </c>
      <c r="J46" s="20">
        <f t="shared" si="3"/>
        <v>0.34714782791997217</v>
      </c>
      <c r="K46" s="18">
        <v>2502867165</v>
      </c>
      <c r="L46" s="19">
        <f t="shared" si="4"/>
        <v>90.335968965130363</v>
      </c>
      <c r="M46" s="14"/>
      <c r="N46" s="14"/>
    </row>
    <row r="47" spans="1:14" x14ac:dyDescent="0.2">
      <c r="A47" s="15" t="s">
        <v>42</v>
      </c>
      <c r="B47" s="16" t="s">
        <v>1044</v>
      </c>
      <c r="C47" s="17">
        <v>576749000</v>
      </c>
      <c r="D47" s="18">
        <v>15967714</v>
      </c>
      <c r="E47" s="18">
        <v>592716714</v>
      </c>
      <c r="F47" s="19">
        <f t="shared" si="0"/>
        <v>0.13192309995903231</v>
      </c>
      <c r="G47" s="17">
        <v>522598866</v>
      </c>
      <c r="H47" s="20">
        <f t="shared" si="1"/>
        <v>88.170090982114601</v>
      </c>
      <c r="I47" s="18">
        <f t="shared" si="2"/>
        <v>6411600</v>
      </c>
      <c r="J47" s="20">
        <f t="shared" si="3"/>
        <v>1.0817309261840724</v>
      </c>
      <c r="K47" s="18">
        <v>529010466</v>
      </c>
      <c r="L47" s="19">
        <f t="shared" si="4"/>
        <v>89.25182190829868</v>
      </c>
      <c r="M47" s="14"/>
      <c r="N47" s="14"/>
    </row>
    <row r="48" spans="1:14" x14ac:dyDescent="0.2">
      <c r="A48" s="15" t="s">
        <v>43</v>
      </c>
      <c r="B48" s="16" t="s">
        <v>1045</v>
      </c>
      <c r="C48" s="17">
        <v>796519000</v>
      </c>
      <c r="D48" s="18">
        <v>0</v>
      </c>
      <c r="E48" s="18">
        <v>796519000</v>
      </c>
      <c r="F48" s="19">
        <f t="shared" si="0"/>
        <v>0.17728411089866525</v>
      </c>
      <c r="G48" s="17">
        <v>759712473</v>
      </c>
      <c r="H48" s="20">
        <f t="shared" si="1"/>
        <v>95.379077335255019</v>
      </c>
      <c r="I48" s="18">
        <f t="shared" si="2"/>
        <v>0</v>
      </c>
      <c r="J48" s="20">
        <f t="shared" si="3"/>
        <v>0</v>
      </c>
      <c r="K48" s="18">
        <v>759712473</v>
      </c>
      <c r="L48" s="19">
        <f t="shared" si="4"/>
        <v>95.379077335255019</v>
      </c>
      <c r="M48" s="14"/>
      <c r="N48" s="14"/>
    </row>
    <row r="49" spans="1:14" x14ac:dyDescent="0.2">
      <c r="A49" s="15" t="s">
        <v>44</v>
      </c>
      <c r="B49" s="16" t="s">
        <v>1046</v>
      </c>
      <c r="C49" s="17">
        <v>14502000</v>
      </c>
      <c r="D49" s="18">
        <v>0</v>
      </c>
      <c r="E49" s="18">
        <v>14502000</v>
      </c>
      <c r="F49" s="19">
        <f t="shared" si="0"/>
        <v>3.2277625219893601E-3</v>
      </c>
      <c r="G49" s="17">
        <v>12498120</v>
      </c>
      <c r="H49" s="20">
        <f t="shared" si="1"/>
        <v>86.18204385601986</v>
      </c>
      <c r="I49" s="18">
        <f t="shared" si="2"/>
        <v>0</v>
      </c>
      <c r="J49" s="20">
        <f t="shared" si="3"/>
        <v>0</v>
      </c>
      <c r="K49" s="18">
        <v>12498120</v>
      </c>
      <c r="L49" s="19">
        <f t="shared" si="4"/>
        <v>86.18204385601986</v>
      </c>
      <c r="M49" s="14"/>
      <c r="N49" s="14"/>
    </row>
    <row r="50" spans="1:14" x14ac:dyDescent="0.2">
      <c r="A50" s="15" t="s">
        <v>45</v>
      </c>
      <c r="B50" s="16" t="s">
        <v>1047</v>
      </c>
      <c r="C50" s="17">
        <v>20155036000</v>
      </c>
      <c r="D50" s="18">
        <v>6246221405</v>
      </c>
      <c r="E50" s="18">
        <v>26401257405</v>
      </c>
      <c r="F50" s="19">
        <f t="shared" si="0"/>
        <v>5.8762232233659546</v>
      </c>
      <c r="G50" s="17">
        <v>15793974969.16</v>
      </c>
      <c r="H50" s="20">
        <f t="shared" si="1"/>
        <v>59.822813462546897</v>
      </c>
      <c r="I50" s="18">
        <f t="shared" si="2"/>
        <v>8714294855</v>
      </c>
      <c r="J50" s="20">
        <f t="shared" si="3"/>
        <v>33.007120537181855</v>
      </c>
      <c r="K50" s="18">
        <v>24508269824.16</v>
      </c>
      <c r="L50" s="19">
        <f t="shared" si="4"/>
        <v>92.829933999728752</v>
      </c>
      <c r="M50" s="14"/>
      <c r="N50" s="14"/>
    </row>
    <row r="51" spans="1:14" x14ac:dyDescent="0.2">
      <c r="A51" s="15" t="s">
        <v>46</v>
      </c>
      <c r="B51" s="16" t="s">
        <v>1048</v>
      </c>
      <c r="C51" s="17">
        <v>4984050000</v>
      </c>
      <c r="D51" s="18">
        <v>-139137124</v>
      </c>
      <c r="E51" s="18">
        <v>4844912876</v>
      </c>
      <c r="F51" s="19">
        <f t="shared" si="0"/>
        <v>1.0783497588923241</v>
      </c>
      <c r="G51" s="17">
        <v>1648907492</v>
      </c>
      <c r="H51" s="20">
        <f t="shared" si="1"/>
        <v>34.033790373571208</v>
      </c>
      <c r="I51" s="18">
        <f t="shared" si="2"/>
        <v>2645883061</v>
      </c>
      <c r="J51" s="20">
        <f t="shared" si="3"/>
        <v>54.611571533242163</v>
      </c>
      <c r="K51" s="18">
        <v>4294790553</v>
      </c>
      <c r="L51" s="19">
        <f t="shared" si="4"/>
        <v>88.645361906813363</v>
      </c>
      <c r="M51" s="14"/>
      <c r="N51" s="14"/>
    </row>
    <row r="52" spans="1:14" x14ac:dyDescent="0.2">
      <c r="A52" s="15" t="s">
        <v>47</v>
      </c>
      <c r="B52" s="16" t="s">
        <v>1049</v>
      </c>
      <c r="C52" s="17">
        <v>986100000</v>
      </c>
      <c r="D52" s="18">
        <v>-71974960</v>
      </c>
      <c r="E52" s="18">
        <v>914125040</v>
      </c>
      <c r="F52" s="19">
        <f t="shared" si="0"/>
        <v>0.20346011202068853</v>
      </c>
      <c r="G52" s="17">
        <v>65826924</v>
      </c>
      <c r="H52" s="20">
        <f t="shared" si="1"/>
        <v>7.2010853132302337</v>
      </c>
      <c r="I52" s="18">
        <f t="shared" si="2"/>
        <v>709933579</v>
      </c>
      <c r="J52" s="20">
        <f t="shared" si="3"/>
        <v>77.662633440169188</v>
      </c>
      <c r="K52" s="18">
        <v>775760503</v>
      </c>
      <c r="L52" s="19">
        <f t="shared" si="4"/>
        <v>84.863718753399425</v>
      </c>
      <c r="M52" s="14"/>
      <c r="N52" s="14"/>
    </row>
    <row r="53" spans="1:14" x14ac:dyDescent="0.2">
      <c r="A53" s="15" t="s">
        <v>48</v>
      </c>
      <c r="B53" s="16" t="s">
        <v>1050</v>
      </c>
      <c r="C53" s="17">
        <v>2900000000</v>
      </c>
      <c r="D53" s="18">
        <v>-26045493</v>
      </c>
      <c r="E53" s="18">
        <v>2873954507</v>
      </c>
      <c r="F53" s="19">
        <f t="shared" si="0"/>
        <v>0.63966643549834568</v>
      </c>
      <c r="G53" s="17">
        <v>1190190377</v>
      </c>
      <c r="H53" s="20">
        <f t="shared" si="1"/>
        <v>41.41298597806928</v>
      </c>
      <c r="I53" s="18">
        <f t="shared" si="2"/>
        <v>1479014704</v>
      </c>
      <c r="J53" s="20">
        <f t="shared" si="3"/>
        <v>51.462704103269928</v>
      </c>
      <c r="K53" s="18">
        <v>2669205081</v>
      </c>
      <c r="L53" s="19">
        <f t="shared" si="4"/>
        <v>92.875690081339201</v>
      </c>
      <c r="M53" s="14"/>
      <c r="N53" s="14"/>
    </row>
    <row r="54" spans="1:14" x14ac:dyDescent="0.2">
      <c r="A54" s="15" t="s">
        <v>49</v>
      </c>
      <c r="B54" s="16" t="s">
        <v>1051</v>
      </c>
      <c r="C54" s="17">
        <v>253450000</v>
      </c>
      <c r="D54" s="18">
        <v>-31820000</v>
      </c>
      <c r="E54" s="18">
        <v>221630000</v>
      </c>
      <c r="F54" s="19">
        <f t="shared" si="0"/>
        <v>4.932898963925679E-2</v>
      </c>
      <c r="G54" s="17">
        <v>81753107</v>
      </c>
      <c r="H54" s="20">
        <f t="shared" si="1"/>
        <v>36.887202544781843</v>
      </c>
      <c r="I54" s="18">
        <f t="shared" si="2"/>
        <v>114926893</v>
      </c>
      <c r="J54" s="20">
        <f t="shared" si="3"/>
        <v>51.855296214411403</v>
      </c>
      <c r="K54" s="18">
        <v>196680000</v>
      </c>
      <c r="L54" s="19">
        <f t="shared" si="4"/>
        <v>88.742498759193239</v>
      </c>
      <c r="M54" s="14"/>
      <c r="N54" s="14"/>
    </row>
    <row r="55" spans="1:14" x14ac:dyDescent="0.2">
      <c r="A55" s="15" t="s">
        <v>50</v>
      </c>
      <c r="B55" s="16" t="s">
        <v>1052</v>
      </c>
      <c r="C55" s="17">
        <v>826500000</v>
      </c>
      <c r="D55" s="18">
        <v>-3508927</v>
      </c>
      <c r="E55" s="18">
        <v>822991073</v>
      </c>
      <c r="F55" s="19">
        <f t="shared" si="0"/>
        <v>0.18317609580480002</v>
      </c>
      <c r="G55" s="17">
        <v>298924828</v>
      </c>
      <c r="H55" s="20">
        <f t="shared" si="1"/>
        <v>36.321758255572234</v>
      </c>
      <c r="I55" s="18">
        <f t="shared" si="2"/>
        <v>342007885</v>
      </c>
      <c r="J55" s="20">
        <f t="shared" si="3"/>
        <v>41.556694382273086</v>
      </c>
      <c r="K55" s="18">
        <v>640932713</v>
      </c>
      <c r="L55" s="19">
        <f t="shared" si="4"/>
        <v>77.878452637845314</v>
      </c>
      <c r="M55" s="14"/>
      <c r="N55" s="14"/>
    </row>
    <row r="56" spans="1:14" x14ac:dyDescent="0.2">
      <c r="A56" s="15" t="s">
        <v>51</v>
      </c>
      <c r="B56" s="16" t="s">
        <v>1053</v>
      </c>
      <c r="C56" s="17">
        <v>18000000</v>
      </c>
      <c r="D56" s="18">
        <v>-5787744</v>
      </c>
      <c r="E56" s="18">
        <v>12212256</v>
      </c>
      <c r="F56" s="19">
        <f t="shared" si="0"/>
        <v>2.7181259292331883E-3</v>
      </c>
      <c r="G56" s="17">
        <v>12212256</v>
      </c>
      <c r="H56" s="20">
        <f t="shared" si="1"/>
        <v>100</v>
      </c>
      <c r="I56" s="18">
        <f t="shared" si="2"/>
        <v>0</v>
      </c>
      <c r="J56" s="20">
        <f t="shared" si="3"/>
        <v>0</v>
      </c>
      <c r="K56" s="18">
        <v>12212256</v>
      </c>
      <c r="L56" s="19">
        <f t="shared" si="4"/>
        <v>100</v>
      </c>
      <c r="M56" s="14"/>
      <c r="N56" s="14"/>
    </row>
    <row r="57" spans="1:14" x14ac:dyDescent="0.2">
      <c r="A57" s="15" t="s">
        <v>52</v>
      </c>
      <c r="B57" s="16" t="s">
        <v>1054</v>
      </c>
      <c r="C57" s="17">
        <v>15089171000</v>
      </c>
      <c r="D57" s="18">
        <v>1605084278</v>
      </c>
      <c r="E57" s="18">
        <v>16694255278</v>
      </c>
      <c r="F57" s="19">
        <f t="shared" si="0"/>
        <v>3.7157006977555835</v>
      </c>
      <c r="G57" s="17">
        <v>9714508248.1599998</v>
      </c>
      <c r="H57" s="20">
        <f t="shared" si="1"/>
        <v>58.190725410566593</v>
      </c>
      <c r="I57" s="18">
        <f t="shared" si="2"/>
        <v>5707043913</v>
      </c>
      <c r="J57" s="20">
        <f t="shared" si="3"/>
        <v>34.185675359360587</v>
      </c>
      <c r="K57" s="18">
        <v>15421552161.16</v>
      </c>
      <c r="L57" s="19">
        <f t="shared" si="4"/>
        <v>92.376400769927173</v>
      </c>
      <c r="M57" s="14"/>
      <c r="N57" s="14"/>
    </row>
    <row r="58" spans="1:14" x14ac:dyDescent="0.2">
      <c r="A58" s="15" t="s">
        <v>53</v>
      </c>
      <c r="B58" s="16" t="s">
        <v>1055</v>
      </c>
      <c r="C58" s="17">
        <v>990900000</v>
      </c>
      <c r="D58" s="18">
        <v>1479616223</v>
      </c>
      <c r="E58" s="18">
        <v>2470516223</v>
      </c>
      <c r="F58" s="19">
        <f t="shared" si="0"/>
        <v>0.54987171938809198</v>
      </c>
      <c r="G58" s="17">
        <v>785401222</v>
      </c>
      <c r="H58" s="20">
        <f t="shared" si="1"/>
        <v>31.79097609997763</v>
      </c>
      <c r="I58" s="18">
        <f t="shared" si="2"/>
        <v>1675312340</v>
      </c>
      <c r="J58" s="20">
        <f t="shared" si="3"/>
        <v>67.812237960762417</v>
      </c>
      <c r="K58" s="18">
        <v>2460713562</v>
      </c>
      <c r="L58" s="19">
        <f t="shared" si="4"/>
        <v>99.603214060740058</v>
      </c>
      <c r="M58" s="14"/>
      <c r="N58" s="14"/>
    </row>
    <row r="59" spans="1:14" x14ac:dyDescent="0.2">
      <c r="A59" s="15" t="s">
        <v>54</v>
      </c>
      <c r="B59" s="16" t="s">
        <v>1056</v>
      </c>
      <c r="C59" s="17">
        <v>15000000</v>
      </c>
      <c r="D59" s="18">
        <v>20708245</v>
      </c>
      <c r="E59" s="18">
        <v>35708245</v>
      </c>
      <c r="F59" s="19">
        <f t="shared" si="0"/>
        <v>7.9477130697154855E-3</v>
      </c>
      <c r="G59" s="17">
        <v>22519500</v>
      </c>
      <c r="H59" s="20">
        <f t="shared" si="1"/>
        <v>63.065266859236566</v>
      </c>
      <c r="I59" s="18">
        <f t="shared" si="2"/>
        <v>0</v>
      </c>
      <c r="J59" s="20">
        <f t="shared" si="3"/>
        <v>0</v>
      </c>
      <c r="K59" s="18">
        <v>22519500</v>
      </c>
      <c r="L59" s="19">
        <f t="shared" si="4"/>
        <v>63.065266859236566</v>
      </c>
      <c r="M59" s="14"/>
      <c r="N59" s="14"/>
    </row>
    <row r="60" spans="1:14" x14ac:dyDescent="0.2">
      <c r="A60" s="15" t="s">
        <v>55</v>
      </c>
      <c r="B60" s="16" t="s">
        <v>1057</v>
      </c>
      <c r="C60" s="17">
        <v>1777700000</v>
      </c>
      <c r="D60" s="18">
        <v>-22145805</v>
      </c>
      <c r="E60" s="18">
        <v>1755554195</v>
      </c>
      <c r="F60" s="19">
        <f t="shared" si="0"/>
        <v>0.39074003833555382</v>
      </c>
      <c r="G60" s="17">
        <v>698531466</v>
      </c>
      <c r="H60" s="20">
        <f t="shared" si="1"/>
        <v>39.789797887726273</v>
      </c>
      <c r="I60" s="18">
        <f t="shared" si="2"/>
        <v>802695519</v>
      </c>
      <c r="J60" s="20">
        <f t="shared" si="3"/>
        <v>45.723197910161922</v>
      </c>
      <c r="K60" s="18">
        <v>1501226985</v>
      </c>
      <c r="L60" s="19">
        <f t="shared" si="4"/>
        <v>85.512995797888209</v>
      </c>
      <c r="M60" s="14"/>
      <c r="N60" s="14"/>
    </row>
    <row r="61" spans="1:14" x14ac:dyDescent="0.2">
      <c r="A61" s="15" t="s">
        <v>56</v>
      </c>
      <c r="B61" s="16" t="s">
        <v>1058</v>
      </c>
      <c r="C61" s="17">
        <v>184700000</v>
      </c>
      <c r="D61" s="18">
        <v>113769577</v>
      </c>
      <c r="E61" s="18">
        <v>298469577</v>
      </c>
      <c r="F61" s="19">
        <f t="shared" si="0"/>
        <v>6.6431451840754205E-2</v>
      </c>
      <c r="G61" s="17">
        <v>82399453</v>
      </c>
      <c r="H61" s="20">
        <f t="shared" si="1"/>
        <v>27.607320594688282</v>
      </c>
      <c r="I61" s="18">
        <f t="shared" si="2"/>
        <v>107541016</v>
      </c>
      <c r="J61" s="20">
        <f t="shared" si="3"/>
        <v>36.03081328453117</v>
      </c>
      <c r="K61" s="18">
        <v>189940469</v>
      </c>
      <c r="L61" s="19">
        <f t="shared" si="4"/>
        <v>63.63813387921946</v>
      </c>
      <c r="M61" s="14"/>
      <c r="N61" s="14"/>
    </row>
    <row r="62" spans="1:14" x14ac:dyDescent="0.2">
      <c r="A62" s="15" t="s">
        <v>57</v>
      </c>
      <c r="B62" s="16" t="s">
        <v>1059</v>
      </c>
      <c r="C62" s="17">
        <v>4022900000</v>
      </c>
      <c r="D62" s="18">
        <v>-7214000</v>
      </c>
      <c r="E62" s="18">
        <v>4015686000</v>
      </c>
      <c r="F62" s="19">
        <f t="shared" si="0"/>
        <v>0.89378573788976468</v>
      </c>
      <c r="G62" s="17">
        <v>2045501697</v>
      </c>
      <c r="H62" s="20">
        <f t="shared" si="1"/>
        <v>50.937789881977821</v>
      </c>
      <c r="I62" s="18">
        <f t="shared" si="2"/>
        <v>1755489133</v>
      </c>
      <c r="J62" s="20">
        <f t="shared" si="3"/>
        <v>43.715796827740014</v>
      </c>
      <c r="K62" s="18">
        <v>3800990830</v>
      </c>
      <c r="L62" s="19">
        <f t="shared" si="4"/>
        <v>94.653586709717842</v>
      </c>
      <c r="M62" s="14"/>
      <c r="N62" s="14"/>
    </row>
    <row r="63" spans="1:14" x14ac:dyDescent="0.2">
      <c r="A63" s="15" t="s">
        <v>58</v>
      </c>
      <c r="B63" s="16" t="s">
        <v>1060</v>
      </c>
      <c r="C63" s="17">
        <v>4022900000</v>
      </c>
      <c r="D63" s="18">
        <v>-7214000</v>
      </c>
      <c r="E63" s="18">
        <v>4015686000</v>
      </c>
      <c r="F63" s="19">
        <f t="shared" si="0"/>
        <v>0.89378573788976468</v>
      </c>
      <c r="G63" s="17">
        <v>2045501697</v>
      </c>
      <c r="H63" s="20">
        <f t="shared" si="1"/>
        <v>50.937789881977821</v>
      </c>
      <c r="I63" s="18">
        <f t="shared" si="2"/>
        <v>1755489133</v>
      </c>
      <c r="J63" s="20">
        <f t="shared" si="3"/>
        <v>43.715796827740014</v>
      </c>
      <c r="K63" s="18">
        <v>3800990830</v>
      </c>
      <c r="L63" s="19">
        <f t="shared" si="4"/>
        <v>94.653586709717842</v>
      </c>
      <c r="M63" s="14"/>
      <c r="N63" s="14"/>
    </row>
    <row r="64" spans="1:14" x14ac:dyDescent="0.2">
      <c r="A64" s="15" t="s">
        <v>59</v>
      </c>
      <c r="B64" s="16" t="s">
        <v>1061</v>
      </c>
      <c r="C64" s="17">
        <v>3102000000</v>
      </c>
      <c r="D64" s="18">
        <v>-95211805</v>
      </c>
      <c r="E64" s="18">
        <v>3006788195</v>
      </c>
      <c r="F64" s="19">
        <f t="shared" si="0"/>
        <v>0.66923170923879716</v>
      </c>
      <c r="G64" s="17">
        <v>2635752296</v>
      </c>
      <c r="H64" s="20">
        <f t="shared" si="1"/>
        <v>87.660058675998627</v>
      </c>
      <c r="I64" s="18">
        <f t="shared" si="2"/>
        <v>369557960</v>
      </c>
      <c r="J64" s="20">
        <f t="shared" si="3"/>
        <v>12.290787911650691</v>
      </c>
      <c r="K64" s="18">
        <v>3005310256</v>
      </c>
      <c r="L64" s="19">
        <f t="shared" si="4"/>
        <v>99.950846587649323</v>
      </c>
      <c r="M64" s="14"/>
      <c r="N64" s="14"/>
    </row>
    <row r="65" spans="1:14" x14ac:dyDescent="0.2">
      <c r="A65" s="15" t="s">
        <v>60</v>
      </c>
      <c r="B65" s="16" t="s">
        <v>1062</v>
      </c>
      <c r="C65" s="17">
        <v>3102000000</v>
      </c>
      <c r="D65" s="18">
        <v>-95211805</v>
      </c>
      <c r="E65" s="18">
        <v>3006788195</v>
      </c>
      <c r="F65" s="19">
        <f t="shared" si="0"/>
        <v>0.66923170923879716</v>
      </c>
      <c r="G65" s="17">
        <v>2635752296</v>
      </c>
      <c r="H65" s="20">
        <f t="shared" si="1"/>
        <v>87.660058675998627</v>
      </c>
      <c r="I65" s="18">
        <f t="shared" si="2"/>
        <v>369557960</v>
      </c>
      <c r="J65" s="20">
        <f t="shared" si="3"/>
        <v>12.290787911650691</v>
      </c>
      <c r="K65" s="18">
        <v>3005310256</v>
      </c>
      <c r="L65" s="19">
        <f t="shared" si="4"/>
        <v>99.950846587649323</v>
      </c>
      <c r="M65" s="14"/>
      <c r="N65" s="14"/>
    </row>
    <row r="66" spans="1:14" x14ac:dyDescent="0.2">
      <c r="A66" s="15" t="s">
        <v>61</v>
      </c>
      <c r="B66" s="16" t="s">
        <v>1063</v>
      </c>
      <c r="C66" s="17">
        <v>2584371000</v>
      </c>
      <c r="D66" s="18">
        <v>46864000</v>
      </c>
      <c r="E66" s="18">
        <v>2631235000</v>
      </c>
      <c r="F66" s="19">
        <f t="shared" si="0"/>
        <v>0.58564347810968653</v>
      </c>
      <c r="G66" s="17">
        <v>2225711378.1599998</v>
      </c>
      <c r="H66" s="20">
        <f t="shared" si="1"/>
        <v>84.588088033185926</v>
      </c>
      <c r="I66" s="18">
        <f t="shared" si="2"/>
        <v>6382493</v>
      </c>
      <c r="J66" s="20">
        <f t="shared" si="3"/>
        <v>0.24256643743337256</v>
      </c>
      <c r="K66" s="18">
        <v>2232093871.1599998</v>
      </c>
      <c r="L66" s="19">
        <f t="shared" si="4"/>
        <v>84.830654470619308</v>
      </c>
      <c r="M66" s="14"/>
      <c r="N66" s="14"/>
    </row>
    <row r="67" spans="1:14" x14ac:dyDescent="0.2">
      <c r="A67" s="15" t="s">
        <v>62</v>
      </c>
      <c r="B67" s="16" t="s">
        <v>1064</v>
      </c>
      <c r="C67" s="17">
        <v>967000000</v>
      </c>
      <c r="D67" s="18">
        <v>83000000</v>
      </c>
      <c r="E67" s="18">
        <v>1050000000</v>
      </c>
      <c r="F67" s="19">
        <f t="shared" si="0"/>
        <v>0.23370229265541501</v>
      </c>
      <c r="G67" s="17">
        <v>942840523</v>
      </c>
      <c r="H67" s="20">
        <f t="shared" si="1"/>
        <v>89.794335523809522</v>
      </c>
      <c r="I67" s="18">
        <f t="shared" si="2"/>
        <v>449150</v>
      </c>
      <c r="J67" s="20">
        <f t="shared" si="3"/>
        <v>4.2776190476190475E-2</v>
      </c>
      <c r="K67" s="18">
        <v>943289673</v>
      </c>
      <c r="L67" s="19">
        <f t="shared" si="4"/>
        <v>89.837111714285712</v>
      </c>
      <c r="M67" s="14"/>
      <c r="N67" s="14"/>
    </row>
    <row r="68" spans="1:14" x14ac:dyDescent="0.2">
      <c r="A68" s="15" t="s">
        <v>63</v>
      </c>
      <c r="B68" s="16" t="s">
        <v>1065</v>
      </c>
      <c r="C68" s="17">
        <v>559495000</v>
      </c>
      <c r="D68" s="18">
        <v>-55000000</v>
      </c>
      <c r="E68" s="18">
        <v>504495000</v>
      </c>
      <c r="F68" s="19">
        <f t="shared" si="0"/>
        <v>0.11228727441256532</v>
      </c>
      <c r="G68" s="17">
        <v>362921002.36000001</v>
      </c>
      <c r="H68" s="20">
        <f t="shared" si="1"/>
        <v>71.937482504286464</v>
      </c>
      <c r="I68" s="18">
        <f t="shared" si="2"/>
        <v>11700</v>
      </c>
      <c r="J68" s="20">
        <f t="shared" si="3"/>
        <v>2.3191508340023189E-3</v>
      </c>
      <c r="K68" s="18">
        <v>362932702.36000001</v>
      </c>
      <c r="L68" s="19">
        <f t="shared" si="4"/>
        <v>71.939801655120476</v>
      </c>
      <c r="M68" s="14"/>
      <c r="N68" s="14"/>
    </row>
    <row r="69" spans="1:14" x14ac:dyDescent="0.2">
      <c r="A69" s="15" t="s">
        <v>64</v>
      </c>
      <c r="B69" s="16" t="s">
        <v>1066</v>
      </c>
      <c r="C69" s="17">
        <v>120079000</v>
      </c>
      <c r="D69" s="18">
        <v>-13000000</v>
      </c>
      <c r="E69" s="18">
        <v>107079000</v>
      </c>
      <c r="F69" s="19">
        <f t="shared" si="0"/>
        <v>2.3832959804999221E-2</v>
      </c>
      <c r="G69" s="17">
        <v>75882723.700000003</v>
      </c>
      <c r="H69" s="20">
        <f t="shared" si="1"/>
        <v>70.866111655880232</v>
      </c>
      <c r="I69" s="18">
        <f t="shared" si="2"/>
        <v>0</v>
      </c>
      <c r="J69" s="20">
        <f t="shared" si="3"/>
        <v>0</v>
      </c>
      <c r="K69" s="18">
        <v>75882723.700000003</v>
      </c>
      <c r="L69" s="19">
        <f t="shared" si="4"/>
        <v>70.866111655880232</v>
      </c>
      <c r="M69" s="14"/>
      <c r="N69" s="14"/>
    </row>
    <row r="70" spans="1:14" x14ac:dyDescent="0.2">
      <c r="A70" s="15" t="s">
        <v>65</v>
      </c>
      <c r="B70" s="16" t="s">
        <v>1067</v>
      </c>
      <c r="C70" s="17">
        <v>685797000</v>
      </c>
      <c r="D70" s="18">
        <v>16864000</v>
      </c>
      <c r="E70" s="18">
        <v>702661000</v>
      </c>
      <c r="F70" s="19">
        <f t="shared" si="0"/>
        <v>0.15639379681861576</v>
      </c>
      <c r="G70" s="17">
        <v>604807941</v>
      </c>
      <c r="H70" s="20">
        <f t="shared" si="1"/>
        <v>86.073930529800293</v>
      </c>
      <c r="I70" s="18">
        <f t="shared" si="2"/>
        <v>5921643</v>
      </c>
      <c r="J70" s="20">
        <f t="shared" si="3"/>
        <v>0.84274536369600717</v>
      </c>
      <c r="K70" s="18">
        <v>610729584</v>
      </c>
      <c r="L70" s="19">
        <f t="shared" si="4"/>
        <v>86.916675893496304</v>
      </c>
      <c r="M70" s="14"/>
      <c r="N70" s="14"/>
    </row>
    <row r="71" spans="1:14" x14ac:dyDescent="0.2">
      <c r="A71" s="15" t="s">
        <v>301</v>
      </c>
      <c r="B71" s="16" t="s">
        <v>1068</v>
      </c>
      <c r="C71" s="17">
        <v>252000000</v>
      </c>
      <c r="D71" s="18">
        <v>15000000</v>
      </c>
      <c r="E71" s="18">
        <v>267000000</v>
      </c>
      <c r="F71" s="19">
        <f t="shared" si="0"/>
        <v>5.9427154418091238E-2</v>
      </c>
      <c r="G71" s="17">
        <v>239259188.09999999</v>
      </c>
      <c r="H71" s="20">
        <f t="shared" si="1"/>
        <v>89.610182808988753</v>
      </c>
      <c r="I71" s="18">
        <f t="shared" si="2"/>
        <v>0</v>
      </c>
      <c r="J71" s="20">
        <f t="shared" si="3"/>
        <v>0</v>
      </c>
      <c r="K71" s="18">
        <v>239259188.09999999</v>
      </c>
      <c r="L71" s="19">
        <f t="shared" si="4"/>
        <v>89.610182808988753</v>
      </c>
      <c r="M71" s="14"/>
      <c r="N71" s="14"/>
    </row>
    <row r="72" spans="1:14" x14ac:dyDescent="0.2">
      <c r="A72" s="15" t="s">
        <v>66</v>
      </c>
      <c r="B72" s="16" t="s">
        <v>1069</v>
      </c>
      <c r="C72" s="17">
        <v>435600000</v>
      </c>
      <c r="D72" s="18">
        <v>3500000</v>
      </c>
      <c r="E72" s="18">
        <v>439100000</v>
      </c>
      <c r="F72" s="19">
        <f t="shared" ref="F72:F135" si="5">IF(OR(E72=0,0,E$7=0),0,E72/E$7)*100</f>
        <v>9.7732073052374024E-2</v>
      </c>
      <c r="G72" s="17">
        <v>176393817</v>
      </c>
      <c r="H72" s="20">
        <f t="shared" ref="H72:H135" si="6">IF(OR(G72=0,0,E72=0),0,G72/E72)*100</f>
        <v>40.171673195171941</v>
      </c>
      <c r="I72" s="18">
        <f t="shared" ref="I72:I135" si="7">SUM(K72-G72)</f>
        <v>122049783</v>
      </c>
      <c r="J72" s="20">
        <f t="shared" ref="J72:J135" si="8">IF(OR(I72=0,0,E72=0),0,I72/E72)*100</f>
        <v>27.795441357321792</v>
      </c>
      <c r="K72" s="18">
        <v>298443600</v>
      </c>
      <c r="L72" s="19">
        <f t="shared" ref="L72:L135" si="9">IF(OR(K72=0,0,E72=0),0,K72/E72)*100</f>
        <v>67.96711455249374</v>
      </c>
      <c r="M72" s="14"/>
      <c r="N72" s="14"/>
    </row>
    <row r="73" spans="1:14" x14ac:dyDescent="0.2">
      <c r="A73" s="15" t="s">
        <v>67</v>
      </c>
      <c r="B73" s="16" t="s">
        <v>1070</v>
      </c>
      <c r="C73" s="17">
        <v>435600000</v>
      </c>
      <c r="D73" s="18">
        <v>3500000</v>
      </c>
      <c r="E73" s="18">
        <v>439100000</v>
      </c>
      <c r="F73" s="19">
        <f t="shared" si="5"/>
        <v>9.7732073052374024E-2</v>
      </c>
      <c r="G73" s="17">
        <v>176393817</v>
      </c>
      <c r="H73" s="20">
        <f t="shared" si="6"/>
        <v>40.171673195171941</v>
      </c>
      <c r="I73" s="18">
        <f t="shared" si="7"/>
        <v>122049783</v>
      </c>
      <c r="J73" s="20">
        <f t="shared" si="8"/>
        <v>27.795441357321792</v>
      </c>
      <c r="K73" s="18">
        <v>298443600</v>
      </c>
      <c r="L73" s="19">
        <f t="shared" si="9"/>
        <v>67.96711455249374</v>
      </c>
      <c r="M73" s="14"/>
      <c r="N73" s="14"/>
    </row>
    <row r="74" spans="1:14" x14ac:dyDescent="0.2">
      <c r="A74" s="15" t="s">
        <v>68</v>
      </c>
      <c r="B74" s="16" t="s">
        <v>1071</v>
      </c>
      <c r="C74" s="17">
        <v>1304000000</v>
      </c>
      <c r="D74" s="18">
        <v>106500000</v>
      </c>
      <c r="E74" s="18">
        <v>1410500000</v>
      </c>
      <c r="F74" s="19">
        <f t="shared" si="5"/>
        <v>0.31394007980044081</v>
      </c>
      <c r="G74" s="17">
        <v>834081865</v>
      </c>
      <c r="H74" s="20">
        <f t="shared" si="6"/>
        <v>59.133772775611483</v>
      </c>
      <c r="I74" s="18">
        <f t="shared" si="7"/>
        <v>554604394</v>
      </c>
      <c r="J74" s="20">
        <f t="shared" si="8"/>
        <v>39.319701807869549</v>
      </c>
      <c r="K74" s="18">
        <v>1388686259</v>
      </c>
      <c r="L74" s="19">
        <f t="shared" si="9"/>
        <v>98.453474583481039</v>
      </c>
      <c r="M74" s="14"/>
      <c r="N74" s="14"/>
    </row>
    <row r="75" spans="1:14" x14ac:dyDescent="0.2">
      <c r="A75" s="15" t="s">
        <v>69</v>
      </c>
      <c r="B75" s="16" t="s">
        <v>1072</v>
      </c>
      <c r="C75" s="17">
        <v>228200000</v>
      </c>
      <c r="D75" s="18">
        <v>-38007357</v>
      </c>
      <c r="E75" s="18">
        <v>190192643</v>
      </c>
      <c r="F75" s="19">
        <f t="shared" si="5"/>
        <v>4.2331863538374162E-2</v>
      </c>
      <c r="G75" s="17">
        <v>90972025</v>
      </c>
      <c r="H75" s="20">
        <f t="shared" si="6"/>
        <v>47.831516280048753</v>
      </c>
      <c r="I75" s="18">
        <f t="shared" si="7"/>
        <v>52760630</v>
      </c>
      <c r="J75" s="20">
        <f t="shared" si="8"/>
        <v>27.740626118750555</v>
      </c>
      <c r="K75" s="18">
        <v>143732655</v>
      </c>
      <c r="L75" s="19">
        <f t="shared" si="9"/>
        <v>75.572142398799301</v>
      </c>
      <c r="M75" s="14"/>
      <c r="N75" s="14"/>
    </row>
    <row r="76" spans="1:14" x14ac:dyDescent="0.2">
      <c r="A76" s="15" t="s">
        <v>70</v>
      </c>
      <c r="B76" s="16" t="s">
        <v>1073</v>
      </c>
      <c r="C76" s="17">
        <v>443800000</v>
      </c>
      <c r="D76" s="18">
        <v>-3294800</v>
      </c>
      <c r="E76" s="18">
        <v>440505200</v>
      </c>
      <c r="F76" s="19">
        <f t="shared" si="5"/>
        <v>9.8044833492030581E-2</v>
      </c>
      <c r="G76" s="17">
        <v>117243529</v>
      </c>
      <c r="H76" s="20">
        <f t="shared" si="6"/>
        <v>26.615696931613975</v>
      </c>
      <c r="I76" s="18">
        <f t="shared" si="7"/>
        <v>260650645</v>
      </c>
      <c r="J76" s="20">
        <f t="shared" si="8"/>
        <v>59.170844067220997</v>
      </c>
      <c r="K76" s="18">
        <v>377894174</v>
      </c>
      <c r="L76" s="19">
        <f t="shared" si="9"/>
        <v>85.786540998834965</v>
      </c>
      <c r="M76" s="14"/>
      <c r="N76" s="14"/>
    </row>
    <row r="77" spans="1:14" x14ac:dyDescent="0.2">
      <c r="A77" s="15" t="s">
        <v>71</v>
      </c>
      <c r="B77" s="16" t="s">
        <v>1078</v>
      </c>
      <c r="C77" s="17">
        <v>81815000</v>
      </c>
      <c r="D77" s="18">
        <v>4780274251</v>
      </c>
      <c r="E77" s="18">
        <v>4862089251</v>
      </c>
      <c r="F77" s="19">
        <f t="shared" si="5"/>
        <v>1.0821727667180472</v>
      </c>
      <c r="G77" s="17">
        <v>4430559229</v>
      </c>
      <c r="H77" s="20">
        <f t="shared" si="6"/>
        <v>91.124596861087113</v>
      </c>
      <c r="I77" s="18">
        <f t="shared" si="7"/>
        <v>361367881</v>
      </c>
      <c r="J77" s="20">
        <f t="shared" si="8"/>
        <v>7.4323580326230418</v>
      </c>
      <c r="K77" s="18">
        <v>4791927110</v>
      </c>
      <c r="L77" s="19">
        <f t="shared" si="9"/>
        <v>98.556954893710156</v>
      </c>
      <c r="M77" s="14"/>
      <c r="N77" s="14"/>
    </row>
    <row r="78" spans="1:14" x14ac:dyDescent="0.2">
      <c r="A78" s="15" t="s">
        <v>72</v>
      </c>
      <c r="B78" s="16" t="s">
        <v>1134</v>
      </c>
      <c r="C78" s="17">
        <v>50000000</v>
      </c>
      <c r="D78" s="18">
        <v>4656316251</v>
      </c>
      <c r="E78" s="18">
        <v>4706316251</v>
      </c>
      <c r="F78" s="19">
        <f t="shared" si="5"/>
        <v>1.04750180744775</v>
      </c>
      <c r="G78" s="17">
        <v>4291589168</v>
      </c>
      <c r="H78" s="20">
        <f t="shared" si="6"/>
        <v>91.187861994784598</v>
      </c>
      <c r="I78" s="18">
        <f t="shared" si="7"/>
        <v>355145181</v>
      </c>
      <c r="J78" s="20">
        <f t="shared" si="8"/>
        <v>7.5461393170197306</v>
      </c>
      <c r="K78" s="18">
        <v>4646734349</v>
      </c>
      <c r="L78" s="19">
        <f t="shared" si="9"/>
        <v>98.73400131180432</v>
      </c>
      <c r="M78" s="14"/>
      <c r="N78" s="14"/>
    </row>
    <row r="79" spans="1:14" x14ac:dyDescent="0.2">
      <c r="A79" s="15" t="s">
        <v>73</v>
      </c>
      <c r="B79" s="16" t="s">
        <v>1135</v>
      </c>
      <c r="C79" s="17">
        <v>50000000</v>
      </c>
      <c r="D79" s="18">
        <v>4656316251</v>
      </c>
      <c r="E79" s="18">
        <v>4706316251</v>
      </c>
      <c r="F79" s="19">
        <f t="shared" si="5"/>
        <v>1.04750180744775</v>
      </c>
      <c r="G79" s="17">
        <v>4291589168</v>
      </c>
      <c r="H79" s="20">
        <f t="shared" si="6"/>
        <v>91.187861994784598</v>
      </c>
      <c r="I79" s="18">
        <f t="shared" si="7"/>
        <v>355145181</v>
      </c>
      <c r="J79" s="20">
        <f t="shared" si="8"/>
        <v>7.5461393170197306</v>
      </c>
      <c r="K79" s="18">
        <v>4646734349</v>
      </c>
      <c r="L79" s="19">
        <f t="shared" si="9"/>
        <v>98.73400131180432</v>
      </c>
      <c r="M79" s="14"/>
      <c r="N79" s="14"/>
    </row>
    <row r="80" spans="1:14" x14ac:dyDescent="0.2">
      <c r="A80" s="15" t="s">
        <v>74</v>
      </c>
      <c r="B80" s="16" t="s">
        <v>1079</v>
      </c>
      <c r="C80" s="17">
        <v>29815000</v>
      </c>
      <c r="D80" s="18">
        <v>125758000</v>
      </c>
      <c r="E80" s="18">
        <v>155573000</v>
      </c>
      <c r="F80" s="19">
        <f t="shared" si="5"/>
        <v>3.4626444547886548E-2</v>
      </c>
      <c r="G80" s="17">
        <v>138970061</v>
      </c>
      <c r="H80" s="20">
        <f t="shared" si="6"/>
        <v>89.327878873583472</v>
      </c>
      <c r="I80" s="18">
        <f t="shared" si="7"/>
        <v>6222700</v>
      </c>
      <c r="J80" s="20">
        <f t="shared" si="8"/>
        <v>3.9998585872869974</v>
      </c>
      <c r="K80" s="18">
        <v>145192761</v>
      </c>
      <c r="L80" s="19">
        <f t="shared" si="9"/>
        <v>93.327737460870466</v>
      </c>
      <c r="M80" s="14"/>
      <c r="N80" s="14"/>
    </row>
    <row r="81" spans="1:14" x14ac:dyDescent="0.2">
      <c r="A81" s="15" t="s">
        <v>75</v>
      </c>
      <c r="B81" s="16" t="s">
        <v>1136</v>
      </c>
      <c r="C81" s="17">
        <v>2000000</v>
      </c>
      <c r="D81" s="18">
        <v>-1800000</v>
      </c>
      <c r="E81" s="18">
        <v>200000</v>
      </c>
      <c r="F81" s="19">
        <f t="shared" si="5"/>
        <v>4.4514722410555239E-5</v>
      </c>
      <c r="G81" s="17">
        <v>0</v>
      </c>
      <c r="H81" s="20">
        <f t="shared" si="6"/>
        <v>0</v>
      </c>
      <c r="I81" s="18">
        <f t="shared" si="7"/>
        <v>0</v>
      </c>
      <c r="J81" s="20">
        <f t="shared" si="8"/>
        <v>0</v>
      </c>
      <c r="K81" s="18">
        <v>0</v>
      </c>
      <c r="L81" s="19">
        <f t="shared" si="9"/>
        <v>0</v>
      </c>
      <c r="M81" s="14"/>
      <c r="N81" s="14"/>
    </row>
    <row r="82" spans="1:14" x14ac:dyDescent="0.2">
      <c r="A82" s="15" t="s">
        <v>76</v>
      </c>
      <c r="B82" s="16" t="s">
        <v>1080</v>
      </c>
      <c r="C82" s="17">
        <v>0</v>
      </c>
      <c r="D82" s="18">
        <v>25344846</v>
      </c>
      <c r="E82" s="18">
        <v>25344846</v>
      </c>
      <c r="F82" s="19">
        <f t="shared" si="5"/>
        <v>5.6410939211413557E-3</v>
      </c>
      <c r="G82" s="17">
        <v>25344846</v>
      </c>
      <c r="H82" s="20">
        <f t="shared" si="6"/>
        <v>100</v>
      </c>
      <c r="I82" s="18">
        <f t="shared" si="7"/>
        <v>0</v>
      </c>
      <c r="J82" s="20">
        <f t="shared" si="8"/>
        <v>0</v>
      </c>
      <c r="K82" s="18">
        <v>25344846</v>
      </c>
      <c r="L82" s="19">
        <f t="shared" si="9"/>
        <v>100</v>
      </c>
      <c r="M82" s="14"/>
      <c r="N82" s="14"/>
    </row>
    <row r="83" spans="1:14" x14ac:dyDescent="0.2">
      <c r="A83" s="15" t="s">
        <v>82</v>
      </c>
      <c r="B83" s="16" t="s">
        <v>1081</v>
      </c>
      <c r="C83" s="17">
        <v>294653457000</v>
      </c>
      <c r="D83" s="18">
        <v>-10655613019</v>
      </c>
      <c r="E83" s="18">
        <v>283997843981</v>
      </c>
      <c r="F83" s="19">
        <f t="shared" si="5"/>
        <v>63.210425950051949</v>
      </c>
      <c r="G83" s="17">
        <v>166009301589</v>
      </c>
      <c r="H83" s="20">
        <f t="shared" si="6"/>
        <v>58.454423196292417</v>
      </c>
      <c r="I83" s="18">
        <f t="shared" si="7"/>
        <v>89824410731</v>
      </c>
      <c r="J83" s="20">
        <f t="shared" si="8"/>
        <v>31.628553749516996</v>
      </c>
      <c r="K83" s="18">
        <v>255833712320</v>
      </c>
      <c r="L83" s="19">
        <f t="shared" si="9"/>
        <v>90.082976945809406</v>
      </c>
      <c r="M83" s="14"/>
      <c r="N83" s="14"/>
    </row>
    <row r="84" spans="1:14" x14ac:dyDescent="0.2">
      <c r="A84" s="15" t="s">
        <v>83</v>
      </c>
      <c r="B84" s="16" t="s">
        <v>1082</v>
      </c>
      <c r="C84" s="17">
        <v>273909037000</v>
      </c>
      <c r="D84" s="18">
        <v>-11603614937</v>
      </c>
      <c r="E84" s="18">
        <v>262305422063</v>
      </c>
      <c r="F84" s="19">
        <f t="shared" si="5"/>
        <v>58.382265249589885</v>
      </c>
      <c r="G84" s="17">
        <v>159320369184</v>
      </c>
      <c r="H84" s="20">
        <f t="shared" si="6"/>
        <v>60.738496341770144</v>
      </c>
      <c r="I84" s="18">
        <f t="shared" si="7"/>
        <v>89824410731</v>
      </c>
      <c r="J84" s="20">
        <f t="shared" si="8"/>
        <v>34.244206629257611</v>
      </c>
      <c r="K84" s="18">
        <v>249144779915</v>
      </c>
      <c r="L84" s="19">
        <f t="shared" si="9"/>
        <v>94.982702971027749</v>
      </c>
      <c r="M84" s="14"/>
      <c r="N84" s="14"/>
    </row>
    <row r="85" spans="1:14" x14ac:dyDescent="0.2">
      <c r="A85" s="15" t="s">
        <v>84</v>
      </c>
      <c r="B85" s="16" t="s">
        <v>1083</v>
      </c>
      <c r="C85" s="17">
        <v>273909037000</v>
      </c>
      <c r="D85" s="18">
        <v>-11603614937</v>
      </c>
      <c r="E85" s="18">
        <v>262305422063</v>
      </c>
      <c r="F85" s="19">
        <f t="shared" si="5"/>
        <v>58.382265249589885</v>
      </c>
      <c r="G85" s="17">
        <v>159320369184</v>
      </c>
      <c r="H85" s="20">
        <f t="shared" si="6"/>
        <v>60.738496341770144</v>
      </c>
      <c r="I85" s="18">
        <f t="shared" si="7"/>
        <v>89824410731</v>
      </c>
      <c r="J85" s="20">
        <f t="shared" si="8"/>
        <v>34.244206629257611</v>
      </c>
      <c r="K85" s="18">
        <v>249144779915</v>
      </c>
      <c r="L85" s="19">
        <f t="shared" si="9"/>
        <v>94.982702971027749</v>
      </c>
      <c r="M85" s="14"/>
      <c r="N85" s="14"/>
    </row>
    <row r="86" spans="1:14" x14ac:dyDescent="0.2">
      <c r="A86" s="15" t="s">
        <v>172</v>
      </c>
      <c r="B86" s="16" t="s">
        <v>1084</v>
      </c>
      <c r="C86" s="17">
        <v>9450000000</v>
      </c>
      <c r="D86" s="18">
        <v>6599538697</v>
      </c>
      <c r="E86" s="18">
        <v>16049538697</v>
      </c>
      <c r="F86" s="19">
        <f t="shared" si="5"/>
        <v>3.572203799572097</v>
      </c>
      <c r="G86" s="17">
        <v>5206510079</v>
      </c>
      <c r="H86" s="20">
        <f t="shared" si="6"/>
        <v>32.440247519221266</v>
      </c>
      <c r="I86" s="18">
        <f t="shared" si="7"/>
        <v>9266420664</v>
      </c>
      <c r="J86" s="20">
        <f t="shared" si="8"/>
        <v>57.736367623650708</v>
      </c>
      <c r="K86" s="18">
        <v>14472930743</v>
      </c>
      <c r="L86" s="19">
        <f t="shared" si="9"/>
        <v>90.176615142871981</v>
      </c>
      <c r="M86" s="14"/>
      <c r="N86" s="14"/>
    </row>
    <row r="87" spans="1:14" x14ac:dyDescent="0.2">
      <c r="A87" s="15" t="s">
        <v>187</v>
      </c>
      <c r="B87" s="16" t="s">
        <v>1137</v>
      </c>
      <c r="C87" s="17">
        <v>2100000000</v>
      </c>
      <c r="D87" s="18">
        <v>144811271</v>
      </c>
      <c r="E87" s="18">
        <v>2244811271</v>
      </c>
      <c r="F87" s="19">
        <f t="shared" si="5"/>
        <v>0.49963575296325347</v>
      </c>
      <c r="G87" s="17">
        <v>1152774255</v>
      </c>
      <c r="H87" s="20">
        <f t="shared" si="6"/>
        <v>51.35283620018852</v>
      </c>
      <c r="I87" s="18">
        <f t="shared" si="7"/>
        <v>847088137</v>
      </c>
      <c r="J87" s="20">
        <f t="shared" si="8"/>
        <v>37.735383278909062</v>
      </c>
      <c r="K87" s="18">
        <v>1999862392</v>
      </c>
      <c r="L87" s="19">
        <f t="shared" si="9"/>
        <v>89.088219479097589</v>
      </c>
      <c r="M87" s="14"/>
      <c r="N87" s="14"/>
    </row>
    <row r="88" spans="1:14" x14ac:dyDescent="0.2">
      <c r="A88" s="15" t="s">
        <v>465</v>
      </c>
      <c r="B88" s="16" t="s">
        <v>1138</v>
      </c>
      <c r="C88" s="17">
        <v>900000000</v>
      </c>
      <c r="D88" s="18">
        <v>-57188729</v>
      </c>
      <c r="E88" s="18">
        <v>842811271</v>
      </c>
      <c r="F88" s="19">
        <f t="shared" si="5"/>
        <v>0.18758754886526122</v>
      </c>
      <c r="G88" s="17">
        <v>540787794</v>
      </c>
      <c r="H88" s="20">
        <f t="shared" si="6"/>
        <v>64.164755812811151</v>
      </c>
      <c r="I88" s="18">
        <f t="shared" si="7"/>
        <v>290474598</v>
      </c>
      <c r="J88" s="20">
        <f t="shared" si="8"/>
        <v>34.464963627663685</v>
      </c>
      <c r="K88" s="18">
        <v>831262392</v>
      </c>
      <c r="L88" s="19">
        <f t="shared" si="9"/>
        <v>98.62971944047483</v>
      </c>
      <c r="M88" s="14"/>
      <c r="N88" s="14"/>
    </row>
    <row r="89" spans="1:14" x14ac:dyDescent="0.2">
      <c r="A89" s="15" t="s">
        <v>466</v>
      </c>
      <c r="B89" s="16" t="s">
        <v>1139</v>
      </c>
      <c r="C89" s="17">
        <v>900000000</v>
      </c>
      <c r="D89" s="18">
        <v>-57188729</v>
      </c>
      <c r="E89" s="18">
        <v>842811271</v>
      </c>
      <c r="F89" s="19">
        <f t="shared" si="5"/>
        <v>0.18758754886526122</v>
      </c>
      <c r="G89" s="17">
        <v>540787794</v>
      </c>
      <c r="H89" s="20">
        <f t="shared" si="6"/>
        <v>64.164755812811151</v>
      </c>
      <c r="I89" s="18">
        <f t="shared" si="7"/>
        <v>290474598</v>
      </c>
      <c r="J89" s="20">
        <f t="shared" si="8"/>
        <v>34.464963627663685</v>
      </c>
      <c r="K89" s="18">
        <v>831262392</v>
      </c>
      <c r="L89" s="19">
        <f t="shared" si="9"/>
        <v>98.62971944047483</v>
      </c>
      <c r="M89" s="14"/>
      <c r="N89" s="14"/>
    </row>
    <row r="90" spans="1:14" x14ac:dyDescent="0.2">
      <c r="A90" s="15" t="s">
        <v>467</v>
      </c>
      <c r="B90" s="16" t="s">
        <v>1140</v>
      </c>
      <c r="C90" s="17">
        <v>1200000000</v>
      </c>
      <c r="D90" s="18">
        <v>202000000</v>
      </c>
      <c r="E90" s="18">
        <v>1402000000</v>
      </c>
      <c r="F90" s="19">
        <f t="shared" si="5"/>
        <v>0.31204820409799222</v>
      </c>
      <c r="G90" s="17">
        <v>611986461</v>
      </c>
      <c r="H90" s="20">
        <f t="shared" si="6"/>
        <v>43.650960128388014</v>
      </c>
      <c r="I90" s="18">
        <f t="shared" si="7"/>
        <v>556613539</v>
      </c>
      <c r="J90" s="20">
        <f t="shared" si="8"/>
        <v>39.701393651925819</v>
      </c>
      <c r="K90" s="18">
        <v>1168600000</v>
      </c>
      <c r="L90" s="19">
        <f t="shared" si="9"/>
        <v>83.352353780313834</v>
      </c>
      <c r="M90" s="14"/>
      <c r="N90" s="14"/>
    </row>
    <row r="91" spans="1:14" x14ac:dyDescent="0.2">
      <c r="A91" s="15" t="s">
        <v>468</v>
      </c>
      <c r="B91" s="16" t="s">
        <v>1141</v>
      </c>
      <c r="C91" s="17">
        <v>1200000000</v>
      </c>
      <c r="D91" s="18">
        <v>202000000</v>
      </c>
      <c r="E91" s="18">
        <v>1402000000</v>
      </c>
      <c r="F91" s="19">
        <f t="shared" si="5"/>
        <v>0.31204820409799222</v>
      </c>
      <c r="G91" s="17">
        <v>611986461</v>
      </c>
      <c r="H91" s="20">
        <f t="shared" si="6"/>
        <v>43.650960128388014</v>
      </c>
      <c r="I91" s="18">
        <f t="shared" si="7"/>
        <v>556613539</v>
      </c>
      <c r="J91" s="20">
        <f t="shared" si="8"/>
        <v>39.701393651925819</v>
      </c>
      <c r="K91" s="18">
        <v>1168600000</v>
      </c>
      <c r="L91" s="19">
        <f t="shared" si="9"/>
        <v>83.352353780313834</v>
      </c>
      <c r="M91" s="14"/>
      <c r="N91" s="14"/>
    </row>
    <row r="92" spans="1:14" x14ac:dyDescent="0.2">
      <c r="A92" s="15" t="s">
        <v>469</v>
      </c>
      <c r="B92" s="16" t="s">
        <v>1142</v>
      </c>
      <c r="C92" s="17">
        <v>7350000000</v>
      </c>
      <c r="D92" s="18">
        <v>6454727426</v>
      </c>
      <c r="E92" s="18">
        <v>13804727426</v>
      </c>
      <c r="F92" s="19">
        <f t="shared" si="5"/>
        <v>3.0725680466088439</v>
      </c>
      <c r="G92" s="17">
        <v>4053735824</v>
      </c>
      <c r="H92" s="20">
        <f t="shared" si="6"/>
        <v>29.364837847976212</v>
      </c>
      <c r="I92" s="18">
        <f t="shared" si="7"/>
        <v>8419332527</v>
      </c>
      <c r="J92" s="20">
        <f t="shared" si="8"/>
        <v>60.988763248906473</v>
      </c>
      <c r="K92" s="18">
        <v>12473068351</v>
      </c>
      <c r="L92" s="19">
        <f t="shared" si="9"/>
        <v>90.35360109688267</v>
      </c>
      <c r="M92" s="14"/>
      <c r="N92" s="14"/>
    </row>
    <row r="93" spans="1:14" x14ac:dyDescent="0.2">
      <c r="A93" s="15" t="s">
        <v>470</v>
      </c>
      <c r="B93" s="16" t="s">
        <v>1143</v>
      </c>
      <c r="C93" s="17">
        <v>600000000</v>
      </c>
      <c r="D93" s="18">
        <v>7058337728</v>
      </c>
      <c r="E93" s="18">
        <v>7658337728</v>
      </c>
      <c r="F93" s="19">
        <f t="shared" si="5"/>
        <v>1.7045438904410115</v>
      </c>
      <c r="G93" s="17">
        <v>519761510</v>
      </c>
      <c r="H93" s="20">
        <f t="shared" si="6"/>
        <v>6.7868710999735109</v>
      </c>
      <c r="I93" s="18">
        <f t="shared" si="7"/>
        <v>6509738904</v>
      </c>
      <c r="J93" s="20">
        <f t="shared" si="8"/>
        <v>85.00198261300811</v>
      </c>
      <c r="K93" s="18">
        <v>7029500414</v>
      </c>
      <c r="L93" s="19">
        <f t="shared" si="9"/>
        <v>91.78885371298162</v>
      </c>
      <c r="M93" s="14"/>
      <c r="N93" s="14"/>
    </row>
    <row r="94" spans="1:14" x14ac:dyDescent="0.2">
      <c r="A94" s="15" t="s">
        <v>471</v>
      </c>
      <c r="B94" s="16" t="s">
        <v>1144</v>
      </c>
      <c r="C94" s="17">
        <v>199500000</v>
      </c>
      <c r="D94" s="18">
        <v>0</v>
      </c>
      <c r="E94" s="18">
        <v>199500000</v>
      </c>
      <c r="F94" s="19">
        <f t="shared" si="5"/>
        <v>4.4403435604528849E-2</v>
      </c>
      <c r="G94" s="17">
        <v>156633333</v>
      </c>
      <c r="H94" s="20">
        <f t="shared" si="6"/>
        <v>78.512948872180459</v>
      </c>
      <c r="I94" s="18">
        <f t="shared" si="7"/>
        <v>42866667</v>
      </c>
      <c r="J94" s="20">
        <f t="shared" si="8"/>
        <v>21.487051127819548</v>
      </c>
      <c r="K94" s="18">
        <v>199500000</v>
      </c>
      <c r="L94" s="19">
        <f t="shared" si="9"/>
        <v>100</v>
      </c>
      <c r="M94" s="14"/>
      <c r="N94" s="14"/>
    </row>
    <row r="95" spans="1:14" x14ac:dyDescent="0.2">
      <c r="A95" s="15" t="s">
        <v>472</v>
      </c>
      <c r="B95" s="16" t="s">
        <v>1145</v>
      </c>
      <c r="C95" s="17">
        <v>400500000</v>
      </c>
      <c r="D95" s="18">
        <v>7058337728</v>
      </c>
      <c r="E95" s="18">
        <v>7458837728</v>
      </c>
      <c r="F95" s="19">
        <f t="shared" si="5"/>
        <v>1.6601404548364826</v>
      </c>
      <c r="G95" s="17">
        <v>363128177</v>
      </c>
      <c r="H95" s="20">
        <f t="shared" si="6"/>
        <v>4.8684284367367328</v>
      </c>
      <c r="I95" s="18">
        <f t="shared" si="7"/>
        <v>6466872237</v>
      </c>
      <c r="J95" s="20">
        <f t="shared" si="8"/>
        <v>86.700803433808133</v>
      </c>
      <c r="K95" s="18">
        <v>6830000414</v>
      </c>
      <c r="L95" s="19">
        <f t="shared" si="9"/>
        <v>91.569231870544854</v>
      </c>
      <c r="M95" s="14"/>
      <c r="N95" s="14"/>
    </row>
    <row r="96" spans="1:14" x14ac:dyDescent="0.2">
      <c r="A96" s="15" t="s">
        <v>473</v>
      </c>
      <c r="B96" s="16" t="s">
        <v>1146</v>
      </c>
      <c r="C96" s="17">
        <v>1200000000</v>
      </c>
      <c r="D96" s="18">
        <v>0</v>
      </c>
      <c r="E96" s="18">
        <v>1200000000</v>
      </c>
      <c r="F96" s="19">
        <f t="shared" si="5"/>
        <v>0.26708833446333141</v>
      </c>
      <c r="G96" s="17">
        <v>426924332</v>
      </c>
      <c r="H96" s="20">
        <f t="shared" si="6"/>
        <v>35.577027666666666</v>
      </c>
      <c r="I96" s="18">
        <f t="shared" si="7"/>
        <v>773075668</v>
      </c>
      <c r="J96" s="20">
        <f t="shared" si="8"/>
        <v>64.422972333333334</v>
      </c>
      <c r="K96" s="18">
        <v>1200000000</v>
      </c>
      <c r="L96" s="19">
        <f t="shared" si="9"/>
        <v>100</v>
      </c>
      <c r="M96" s="14"/>
      <c r="N96" s="14"/>
    </row>
    <row r="97" spans="1:14" x14ac:dyDescent="0.2">
      <c r="A97" s="15" t="s">
        <v>474</v>
      </c>
      <c r="B97" s="16" t="s">
        <v>1147</v>
      </c>
      <c r="C97" s="17">
        <v>1200000000</v>
      </c>
      <c r="D97" s="18">
        <v>0</v>
      </c>
      <c r="E97" s="18">
        <v>1200000000</v>
      </c>
      <c r="F97" s="19">
        <f t="shared" si="5"/>
        <v>0.26708833446333141</v>
      </c>
      <c r="G97" s="17">
        <v>426924332</v>
      </c>
      <c r="H97" s="20">
        <f t="shared" si="6"/>
        <v>35.577027666666666</v>
      </c>
      <c r="I97" s="18">
        <f t="shared" si="7"/>
        <v>773075668</v>
      </c>
      <c r="J97" s="20">
        <f t="shared" si="8"/>
        <v>64.422972333333334</v>
      </c>
      <c r="K97" s="18">
        <v>1200000000</v>
      </c>
      <c r="L97" s="19">
        <f t="shared" si="9"/>
        <v>100</v>
      </c>
      <c r="M97" s="14"/>
      <c r="N97" s="14"/>
    </row>
    <row r="98" spans="1:14" x14ac:dyDescent="0.2">
      <c r="A98" s="15" t="s">
        <v>475</v>
      </c>
      <c r="B98" s="16" t="s">
        <v>1148</v>
      </c>
      <c r="C98" s="17">
        <v>3324000000</v>
      </c>
      <c r="D98" s="18">
        <v>-203610302</v>
      </c>
      <c r="E98" s="18">
        <v>3120389698</v>
      </c>
      <c r="F98" s="19">
        <f t="shared" si="5"/>
        <v>0.69451640609613141</v>
      </c>
      <c r="G98" s="17">
        <v>1994851620</v>
      </c>
      <c r="H98" s="20">
        <f t="shared" si="6"/>
        <v>63.929566915266747</v>
      </c>
      <c r="I98" s="18">
        <f t="shared" si="7"/>
        <v>431111288</v>
      </c>
      <c r="J98" s="20">
        <f t="shared" si="8"/>
        <v>13.815943831513062</v>
      </c>
      <c r="K98" s="18">
        <v>2425962908</v>
      </c>
      <c r="L98" s="19">
        <f t="shared" si="9"/>
        <v>77.745510746779814</v>
      </c>
      <c r="M98" s="14"/>
      <c r="N98" s="14"/>
    </row>
    <row r="99" spans="1:14" x14ac:dyDescent="0.2">
      <c r="A99" s="15" t="s">
        <v>476</v>
      </c>
      <c r="B99" s="16" t="s">
        <v>1149</v>
      </c>
      <c r="C99" s="17">
        <v>3324000000</v>
      </c>
      <c r="D99" s="18">
        <v>-203610302</v>
      </c>
      <c r="E99" s="18">
        <v>3120389698</v>
      </c>
      <c r="F99" s="19">
        <f t="shared" si="5"/>
        <v>0.69451640609613141</v>
      </c>
      <c r="G99" s="17">
        <v>1994851620</v>
      </c>
      <c r="H99" s="20">
        <f t="shared" si="6"/>
        <v>63.929566915266747</v>
      </c>
      <c r="I99" s="18">
        <f t="shared" si="7"/>
        <v>431111288</v>
      </c>
      <c r="J99" s="20">
        <f t="shared" si="8"/>
        <v>13.815943831513062</v>
      </c>
      <c r="K99" s="18">
        <v>2425962908</v>
      </c>
      <c r="L99" s="19">
        <f t="shared" si="9"/>
        <v>77.745510746779814</v>
      </c>
      <c r="M99" s="14"/>
      <c r="N99" s="14"/>
    </row>
    <row r="100" spans="1:14" x14ac:dyDescent="0.2">
      <c r="A100" s="15" t="s">
        <v>477</v>
      </c>
      <c r="B100" s="16" t="s">
        <v>1150</v>
      </c>
      <c r="C100" s="17">
        <v>26000000</v>
      </c>
      <c r="D100" s="18">
        <v>-26000000</v>
      </c>
      <c r="E100" s="18">
        <v>0</v>
      </c>
      <c r="F100" s="19">
        <f t="shared" si="5"/>
        <v>0</v>
      </c>
      <c r="G100" s="17">
        <v>0</v>
      </c>
      <c r="H100" s="20">
        <f t="shared" si="6"/>
        <v>0</v>
      </c>
      <c r="I100" s="18">
        <f t="shared" si="7"/>
        <v>0</v>
      </c>
      <c r="J100" s="20">
        <f t="shared" si="8"/>
        <v>0</v>
      </c>
      <c r="K100" s="18">
        <v>0</v>
      </c>
      <c r="L100" s="19">
        <f t="shared" si="9"/>
        <v>0</v>
      </c>
      <c r="M100" s="14"/>
      <c r="N100" s="14"/>
    </row>
    <row r="101" spans="1:14" x14ac:dyDescent="0.2">
      <c r="A101" s="15" t="s">
        <v>478</v>
      </c>
      <c r="B101" s="16" t="s">
        <v>1151</v>
      </c>
      <c r="C101" s="17">
        <v>26000000</v>
      </c>
      <c r="D101" s="18">
        <v>-26000000</v>
      </c>
      <c r="E101" s="18">
        <v>0</v>
      </c>
      <c r="F101" s="19">
        <f t="shared" si="5"/>
        <v>0</v>
      </c>
      <c r="G101" s="17">
        <v>0</v>
      </c>
      <c r="H101" s="20">
        <f t="shared" si="6"/>
        <v>0</v>
      </c>
      <c r="I101" s="18">
        <f t="shared" si="7"/>
        <v>0</v>
      </c>
      <c r="J101" s="20">
        <f t="shared" si="8"/>
        <v>0</v>
      </c>
      <c r="K101" s="18">
        <v>0</v>
      </c>
      <c r="L101" s="19">
        <f t="shared" si="9"/>
        <v>0</v>
      </c>
      <c r="M101" s="14"/>
      <c r="N101" s="14"/>
    </row>
    <row r="102" spans="1:14" x14ac:dyDescent="0.2">
      <c r="A102" s="15" t="s">
        <v>479</v>
      </c>
      <c r="B102" s="16" t="s">
        <v>1152</v>
      </c>
      <c r="C102" s="17">
        <v>2200000000</v>
      </c>
      <c r="D102" s="18">
        <v>-374000000</v>
      </c>
      <c r="E102" s="18">
        <v>1826000000</v>
      </c>
      <c r="F102" s="19">
        <f t="shared" si="5"/>
        <v>0.40641941560836931</v>
      </c>
      <c r="G102" s="17">
        <v>1112198362</v>
      </c>
      <c r="H102" s="20">
        <f t="shared" si="6"/>
        <v>60.909001204819276</v>
      </c>
      <c r="I102" s="18">
        <f t="shared" si="7"/>
        <v>705406667</v>
      </c>
      <c r="J102" s="20">
        <f t="shared" si="8"/>
        <v>38.63125230010953</v>
      </c>
      <c r="K102" s="18">
        <v>1817605029</v>
      </c>
      <c r="L102" s="19">
        <f t="shared" si="9"/>
        <v>99.540253504928813</v>
      </c>
      <c r="M102" s="14"/>
      <c r="N102" s="14"/>
    </row>
    <row r="103" spans="1:14" x14ac:dyDescent="0.2">
      <c r="A103" s="15" t="s">
        <v>480</v>
      </c>
      <c r="B103" s="16" t="s">
        <v>1153</v>
      </c>
      <c r="C103" s="17">
        <v>2200000000</v>
      </c>
      <c r="D103" s="18">
        <v>-374000000</v>
      </c>
      <c r="E103" s="18">
        <v>1826000000</v>
      </c>
      <c r="F103" s="19">
        <f t="shared" si="5"/>
        <v>0.40641941560836931</v>
      </c>
      <c r="G103" s="17">
        <v>1112198362</v>
      </c>
      <c r="H103" s="20">
        <f t="shared" si="6"/>
        <v>60.909001204819276</v>
      </c>
      <c r="I103" s="18">
        <f t="shared" si="7"/>
        <v>705406667</v>
      </c>
      <c r="J103" s="20">
        <f t="shared" si="8"/>
        <v>38.63125230010953</v>
      </c>
      <c r="K103" s="18">
        <v>1817605029</v>
      </c>
      <c r="L103" s="19">
        <f t="shared" si="9"/>
        <v>99.540253504928813</v>
      </c>
      <c r="M103" s="14"/>
      <c r="N103" s="14"/>
    </row>
    <row r="104" spans="1:14" x14ac:dyDescent="0.2">
      <c r="A104" s="15" t="s">
        <v>85</v>
      </c>
      <c r="B104" s="16" t="s">
        <v>1154</v>
      </c>
      <c r="C104" s="17">
        <v>25907865000</v>
      </c>
      <c r="D104" s="18">
        <v>-8222218</v>
      </c>
      <c r="E104" s="18">
        <v>25899642782</v>
      </c>
      <c r="F104" s="19">
        <f t="shared" si="5"/>
        <v>5.7645770448663525</v>
      </c>
      <c r="G104" s="17">
        <v>8138279763</v>
      </c>
      <c r="H104" s="20">
        <f t="shared" si="6"/>
        <v>31.42236297041141</v>
      </c>
      <c r="I104" s="18">
        <f t="shared" si="7"/>
        <v>8892532813</v>
      </c>
      <c r="J104" s="20">
        <f t="shared" si="8"/>
        <v>34.334577074476961</v>
      </c>
      <c r="K104" s="18">
        <v>17030812576</v>
      </c>
      <c r="L104" s="19">
        <f t="shared" si="9"/>
        <v>65.756940044888381</v>
      </c>
      <c r="M104" s="14"/>
      <c r="N104" s="14"/>
    </row>
    <row r="105" spans="1:14" x14ac:dyDescent="0.2">
      <c r="A105" s="15" t="s">
        <v>107</v>
      </c>
      <c r="B105" s="16" t="s">
        <v>1155</v>
      </c>
      <c r="C105" s="17">
        <v>25907865000</v>
      </c>
      <c r="D105" s="18">
        <v>-8222218</v>
      </c>
      <c r="E105" s="18">
        <v>25899642782</v>
      </c>
      <c r="F105" s="19">
        <f t="shared" si="5"/>
        <v>5.7645770448663525</v>
      </c>
      <c r="G105" s="17">
        <v>8138279763</v>
      </c>
      <c r="H105" s="20">
        <f t="shared" si="6"/>
        <v>31.42236297041141</v>
      </c>
      <c r="I105" s="18">
        <f t="shared" si="7"/>
        <v>8892532813</v>
      </c>
      <c r="J105" s="20">
        <f t="shared" si="8"/>
        <v>34.334577074476961</v>
      </c>
      <c r="K105" s="18">
        <v>17030812576</v>
      </c>
      <c r="L105" s="19">
        <f t="shared" si="9"/>
        <v>65.756940044888381</v>
      </c>
      <c r="M105" s="14"/>
      <c r="N105" s="14"/>
    </row>
    <row r="106" spans="1:14" x14ac:dyDescent="0.2">
      <c r="A106" s="15" t="s">
        <v>481</v>
      </c>
      <c r="B106" s="16" t="s">
        <v>1156</v>
      </c>
      <c r="C106" s="17">
        <v>25907865000</v>
      </c>
      <c r="D106" s="18">
        <v>-8222218</v>
      </c>
      <c r="E106" s="18">
        <v>25899642782</v>
      </c>
      <c r="F106" s="19">
        <f t="shared" si="5"/>
        <v>5.7645770448663525</v>
      </c>
      <c r="G106" s="17">
        <v>8138279763</v>
      </c>
      <c r="H106" s="20">
        <f t="shared" si="6"/>
        <v>31.42236297041141</v>
      </c>
      <c r="I106" s="18">
        <f t="shared" si="7"/>
        <v>8892532813</v>
      </c>
      <c r="J106" s="20">
        <f t="shared" si="8"/>
        <v>34.334577074476961</v>
      </c>
      <c r="K106" s="18">
        <v>17030812576</v>
      </c>
      <c r="L106" s="19">
        <f t="shared" si="9"/>
        <v>65.756940044888381</v>
      </c>
      <c r="M106" s="14"/>
      <c r="N106" s="14"/>
    </row>
    <row r="107" spans="1:14" x14ac:dyDescent="0.2">
      <c r="A107" s="15" t="s">
        <v>482</v>
      </c>
      <c r="B107" s="16" t="s">
        <v>1157</v>
      </c>
      <c r="C107" s="17">
        <v>25907865000</v>
      </c>
      <c r="D107" s="18">
        <v>-8222218</v>
      </c>
      <c r="E107" s="18">
        <v>25899642782</v>
      </c>
      <c r="F107" s="19">
        <f t="shared" si="5"/>
        <v>5.7645770448663525</v>
      </c>
      <c r="G107" s="17">
        <v>8138279763</v>
      </c>
      <c r="H107" s="20">
        <f t="shared" si="6"/>
        <v>31.42236297041141</v>
      </c>
      <c r="I107" s="18">
        <f t="shared" si="7"/>
        <v>8892532813</v>
      </c>
      <c r="J107" s="20">
        <f t="shared" si="8"/>
        <v>34.334577074476961</v>
      </c>
      <c r="K107" s="18">
        <v>17030812576</v>
      </c>
      <c r="L107" s="19">
        <f t="shared" si="9"/>
        <v>65.756940044888381</v>
      </c>
      <c r="M107" s="14"/>
      <c r="N107" s="14"/>
    </row>
    <row r="108" spans="1:14" x14ac:dyDescent="0.2">
      <c r="A108" s="15" t="s">
        <v>140</v>
      </c>
      <c r="B108" s="16" t="s">
        <v>1089</v>
      </c>
      <c r="C108" s="17">
        <v>238551172000</v>
      </c>
      <c r="D108" s="18">
        <v>-18194931416</v>
      </c>
      <c r="E108" s="18">
        <v>220356240584</v>
      </c>
      <c r="F108" s="19">
        <f t="shared" si="5"/>
        <v>49.045484405151427</v>
      </c>
      <c r="G108" s="17">
        <v>145975579342</v>
      </c>
      <c r="H108" s="20">
        <f t="shared" si="6"/>
        <v>66.245266734959557</v>
      </c>
      <c r="I108" s="18">
        <f t="shared" si="7"/>
        <v>71665457254</v>
      </c>
      <c r="J108" s="20">
        <f t="shared" si="8"/>
        <v>32.522544886438588</v>
      </c>
      <c r="K108" s="18">
        <v>217641036596</v>
      </c>
      <c r="L108" s="19">
        <f t="shared" si="9"/>
        <v>98.767811621398138</v>
      </c>
      <c r="M108" s="14"/>
      <c r="N108" s="14"/>
    </row>
    <row r="109" spans="1:14" x14ac:dyDescent="0.2">
      <c r="A109" s="15" t="s">
        <v>141</v>
      </c>
      <c r="B109" s="16" t="s">
        <v>1158</v>
      </c>
      <c r="C109" s="17">
        <v>20791385000</v>
      </c>
      <c r="D109" s="18">
        <v>-1657451811</v>
      </c>
      <c r="E109" s="18">
        <v>19133933189</v>
      </c>
      <c r="F109" s="19">
        <f t="shared" si="5"/>
        <v>4.2587086226522253</v>
      </c>
      <c r="G109" s="17">
        <v>12571189585</v>
      </c>
      <c r="H109" s="20">
        <f t="shared" si="6"/>
        <v>65.701021639539917</v>
      </c>
      <c r="I109" s="18">
        <f t="shared" si="7"/>
        <v>6496022240</v>
      </c>
      <c r="J109" s="20">
        <f t="shared" si="8"/>
        <v>33.950271362578654</v>
      </c>
      <c r="K109" s="18">
        <v>19067211825</v>
      </c>
      <c r="L109" s="19">
        <f t="shared" si="9"/>
        <v>99.651293002118564</v>
      </c>
      <c r="M109" s="14"/>
      <c r="N109" s="14"/>
    </row>
    <row r="110" spans="1:14" x14ac:dyDescent="0.2">
      <c r="A110" s="15" t="s">
        <v>483</v>
      </c>
      <c r="B110" s="16" t="s">
        <v>1159</v>
      </c>
      <c r="C110" s="17">
        <v>4291385000</v>
      </c>
      <c r="D110" s="18">
        <v>-33451811</v>
      </c>
      <c r="E110" s="18">
        <v>4257933189</v>
      </c>
      <c r="F110" s="19">
        <f t="shared" si="5"/>
        <v>0.94770356975512615</v>
      </c>
      <c r="G110" s="17">
        <v>3535226406</v>
      </c>
      <c r="H110" s="20">
        <f t="shared" si="6"/>
        <v>83.026817215755045</v>
      </c>
      <c r="I110" s="18">
        <f t="shared" si="7"/>
        <v>717860637</v>
      </c>
      <c r="J110" s="20">
        <f t="shared" si="8"/>
        <v>16.859368269434817</v>
      </c>
      <c r="K110" s="18">
        <v>4253087043</v>
      </c>
      <c r="L110" s="19">
        <f t="shared" si="9"/>
        <v>99.88618548518987</v>
      </c>
      <c r="M110" s="14"/>
      <c r="N110" s="14"/>
    </row>
    <row r="111" spans="1:14" x14ac:dyDescent="0.2">
      <c r="A111" s="15" t="s">
        <v>484</v>
      </c>
      <c r="B111" s="16" t="s">
        <v>1160</v>
      </c>
      <c r="C111" s="17">
        <v>4291385000</v>
      </c>
      <c r="D111" s="18">
        <v>-33451811</v>
      </c>
      <c r="E111" s="18">
        <v>4257933189</v>
      </c>
      <c r="F111" s="19">
        <f t="shared" si="5"/>
        <v>0.94770356975512615</v>
      </c>
      <c r="G111" s="17">
        <v>3535226406</v>
      </c>
      <c r="H111" s="20">
        <f t="shared" si="6"/>
        <v>83.026817215755045</v>
      </c>
      <c r="I111" s="18">
        <f t="shared" si="7"/>
        <v>717860637</v>
      </c>
      <c r="J111" s="20">
        <f t="shared" si="8"/>
        <v>16.859368269434817</v>
      </c>
      <c r="K111" s="18">
        <v>4253087043</v>
      </c>
      <c r="L111" s="19">
        <f t="shared" si="9"/>
        <v>99.88618548518987</v>
      </c>
      <c r="M111" s="14"/>
      <c r="N111" s="14"/>
    </row>
    <row r="112" spans="1:14" x14ac:dyDescent="0.2">
      <c r="A112" s="15" t="s">
        <v>485</v>
      </c>
      <c r="B112" s="16" t="s">
        <v>1161</v>
      </c>
      <c r="C112" s="17">
        <v>2568593000</v>
      </c>
      <c r="D112" s="18">
        <v>0</v>
      </c>
      <c r="E112" s="18">
        <v>2568593000</v>
      </c>
      <c r="F112" s="19">
        <f t="shared" si="5"/>
        <v>0.5717010219034766</v>
      </c>
      <c r="G112" s="17">
        <v>1830370039</v>
      </c>
      <c r="H112" s="20">
        <f t="shared" si="6"/>
        <v>71.2596366571115</v>
      </c>
      <c r="I112" s="18">
        <f t="shared" si="7"/>
        <v>720681612</v>
      </c>
      <c r="J112" s="20">
        <f t="shared" si="8"/>
        <v>28.057446703311889</v>
      </c>
      <c r="K112" s="18">
        <v>2551051651</v>
      </c>
      <c r="L112" s="19">
        <f t="shared" si="9"/>
        <v>99.317083360423382</v>
      </c>
      <c r="M112" s="14"/>
      <c r="N112" s="14"/>
    </row>
    <row r="113" spans="1:14" x14ac:dyDescent="0.2">
      <c r="A113" s="15" t="s">
        <v>486</v>
      </c>
      <c r="B113" s="16" t="s">
        <v>1162</v>
      </c>
      <c r="C113" s="17">
        <v>2568593000</v>
      </c>
      <c r="D113" s="18">
        <v>0</v>
      </c>
      <c r="E113" s="18">
        <v>2568593000</v>
      </c>
      <c r="F113" s="19">
        <f t="shared" si="5"/>
        <v>0.5717010219034766</v>
      </c>
      <c r="G113" s="17">
        <v>1830370039</v>
      </c>
      <c r="H113" s="20">
        <f t="shared" si="6"/>
        <v>71.2596366571115</v>
      </c>
      <c r="I113" s="18">
        <f t="shared" si="7"/>
        <v>720681612</v>
      </c>
      <c r="J113" s="20">
        <f t="shared" si="8"/>
        <v>28.057446703311889</v>
      </c>
      <c r="K113" s="18">
        <v>2551051651</v>
      </c>
      <c r="L113" s="19">
        <f t="shared" si="9"/>
        <v>99.317083360423382</v>
      </c>
      <c r="M113" s="14"/>
      <c r="N113" s="14"/>
    </row>
    <row r="114" spans="1:14" x14ac:dyDescent="0.2">
      <c r="A114" s="15" t="s">
        <v>487</v>
      </c>
      <c r="B114" s="16" t="s">
        <v>1163</v>
      </c>
      <c r="C114" s="17">
        <v>1131407000</v>
      </c>
      <c r="D114" s="18">
        <v>590000000</v>
      </c>
      <c r="E114" s="18">
        <v>1721407000</v>
      </c>
      <c r="F114" s="19">
        <f t="shared" si="5"/>
        <v>0.38313977380293329</v>
      </c>
      <c r="G114" s="17">
        <v>797422240</v>
      </c>
      <c r="H114" s="20">
        <f t="shared" si="6"/>
        <v>46.323864141368077</v>
      </c>
      <c r="I114" s="18">
        <f t="shared" si="7"/>
        <v>922417116</v>
      </c>
      <c r="J114" s="20">
        <f t="shared" si="8"/>
        <v>53.585068261021362</v>
      </c>
      <c r="K114" s="18">
        <v>1719839356</v>
      </c>
      <c r="L114" s="19">
        <f t="shared" si="9"/>
        <v>99.908932402389439</v>
      </c>
      <c r="M114" s="14"/>
      <c r="N114" s="14"/>
    </row>
    <row r="115" spans="1:14" x14ac:dyDescent="0.2">
      <c r="A115" s="15" t="s">
        <v>488</v>
      </c>
      <c r="B115" s="16" t="s">
        <v>1164</v>
      </c>
      <c r="C115" s="17">
        <v>1131407000</v>
      </c>
      <c r="D115" s="18">
        <v>590000000</v>
      </c>
      <c r="E115" s="18">
        <v>1721407000</v>
      </c>
      <c r="F115" s="19">
        <f t="shared" si="5"/>
        <v>0.38313977380293329</v>
      </c>
      <c r="G115" s="17">
        <v>797422240</v>
      </c>
      <c r="H115" s="20">
        <f t="shared" si="6"/>
        <v>46.323864141368077</v>
      </c>
      <c r="I115" s="18">
        <f t="shared" si="7"/>
        <v>922417116</v>
      </c>
      <c r="J115" s="20">
        <f t="shared" si="8"/>
        <v>53.585068261021362</v>
      </c>
      <c r="K115" s="18">
        <v>1719839356</v>
      </c>
      <c r="L115" s="19">
        <f t="shared" si="9"/>
        <v>99.908932402389439</v>
      </c>
      <c r="M115" s="14"/>
      <c r="N115" s="14"/>
    </row>
    <row r="116" spans="1:14" x14ac:dyDescent="0.2">
      <c r="A116" s="15" t="s">
        <v>489</v>
      </c>
      <c r="B116" s="16" t="s">
        <v>1165</v>
      </c>
      <c r="C116" s="17">
        <v>12800000000</v>
      </c>
      <c r="D116" s="18">
        <v>-2214000000</v>
      </c>
      <c r="E116" s="18">
        <v>10586000000</v>
      </c>
      <c r="F116" s="19">
        <f t="shared" si="5"/>
        <v>2.3561642571906889</v>
      </c>
      <c r="G116" s="17">
        <v>6408170900</v>
      </c>
      <c r="H116" s="20">
        <f t="shared" si="6"/>
        <v>60.534393538635932</v>
      </c>
      <c r="I116" s="18">
        <f t="shared" si="7"/>
        <v>4135062875</v>
      </c>
      <c r="J116" s="20">
        <f t="shared" si="8"/>
        <v>39.06161793878708</v>
      </c>
      <c r="K116" s="18">
        <v>10543233775</v>
      </c>
      <c r="L116" s="19">
        <f t="shared" si="9"/>
        <v>99.596011477423005</v>
      </c>
      <c r="M116" s="14"/>
      <c r="N116" s="14"/>
    </row>
    <row r="117" spans="1:14" x14ac:dyDescent="0.2">
      <c r="A117" s="15" t="s">
        <v>490</v>
      </c>
      <c r="B117" s="16" t="s">
        <v>1166</v>
      </c>
      <c r="C117" s="17">
        <v>5365085000</v>
      </c>
      <c r="D117" s="18">
        <v>0</v>
      </c>
      <c r="E117" s="18">
        <v>5365085000</v>
      </c>
      <c r="F117" s="19">
        <f t="shared" si="5"/>
        <v>1.1941263474201687</v>
      </c>
      <c r="G117" s="17">
        <v>2853464380</v>
      </c>
      <c r="H117" s="20">
        <f t="shared" si="6"/>
        <v>53.185818677616481</v>
      </c>
      <c r="I117" s="18">
        <f t="shared" si="7"/>
        <v>2501466389</v>
      </c>
      <c r="J117" s="20">
        <f t="shared" si="8"/>
        <v>46.624916268800959</v>
      </c>
      <c r="K117" s="18">
        <v>5354930769</v>
      </c>
      <c r="L117" s="19">
        <f t="shared" si="9"/>
        <v>99.81073494641744</v>
      </c>
      <c r="M117" s="14"/>
      <c r="N117" s="14"/>
    </row>
    <row r="118" spans="1:14" x14ac:dyDescent="0.2">
      <c r="A118" s="15" t="s">
        <v>491</v>
      </c>
      <c r="B118" s="16" t="s">
        <v>1167</v>
      </c>
      <c r="C118" s="17">
        <v>4802388000</v>
      </c>
      <c r="D118" s="18">
        <v>0</v>
      </c>
      <c r="E118" s="18">
        <v>4802388000</v>
      </c>
      <c r="F118" s="19">
        <f t="shared" si="5"/>
        <v>1.0688848436389076</v>
      </c>
      <c r="G118" s="17">
        <v>3177355275</v>
      </c>
      <c r="H118" s="20">
        <f t="shared" si="6"/>
        <v>66.161985974477702</v>
      </c>
      <c r="I118" s="18">
        <f t="shared" si="7"/>
        <v>1600288699</v>
      </c>
      <c r="J118" s="20">
        <f t="shared" si="8"/>
        <v>33.32276981784895</v>
      </c>
      <c r="K118" s="18">
        <v>4777643974</v>
      </c>
      <c r="L118" s="19">
        <f t="shared" si="9"/>
        <v>99.484755792326652</v>
      </c>
      <c r="M118" s="14"/>
      <c r="N118" s="14"/>
    </row>
    <row r="119" spans="1:14" x14ac:dyDescent="0.2">
      <c r="A119" s="15" t="s">
        <v>492</v>
      </c>
      <c r="B119" s="16" t="s">
        <v>1168</v>
      </c>
      <c r="C119" s="17">
        <v>2632527000</v>
      </c>
      <c r="D119" s="18">
        <v>-2214000000</v>
      </c>
      <c r="E119" s="18">
        <v>418527000</v>
      </c>
      <c r="F119" s="19">
        <f t="shared" si="5"/>
        <v>9.3153066131612255E-2</v>
      </c>
      <c r="G119" s="17">
        <v>377351245</v>
      </c>
      <c r="H119" s="20">
        <f t="shared" si="6"/>
        <v>90.161744642520077</v>
      </c>
      <c r="I119" s="18">
        <f t="shared" si="7"/>
        <v>33307787</v>
      </c>
      <c r="J119" s="20">
        <f t="shared" si="8"/>
        <v>7.9583364991983787</v>
      </c>
      <c r="K119" s="18">
        <v>410659032</v>
      </c>
      <c r="L119" s="19">
        <f t="shared" si="9"/>
        <v>98.120081141718458</v>
      </c>
      <c r="M119" s="14"/>
      <c r="N119" s="14"/>
    </row>
    <row r="120" spans="1:14" x14ac:dyDescent="0.2">
      <c r="A120" s="15" t="s">
        <v>493</v>
      </c>
      <c r="B120" s="16" t="s">
        <v>1169</v>
      </c>
      <c r="C120" s="17">
        <v>10923656000</v>
      </c>
      <c r="D120" s="18">
        <v>-3678891339</v>
      </c>
      <c r="E120" s="18">
        <v>7244764661</v>
      </c>
      <c r="F120" s="19">
        <f t="shared" si="5"/>
        <v>1.6124934390710766</v>
      </c>
      <c r="G120" s="17">
        <v>6437838457</v>
      </c>
      <c r="H120" s="20">
        <f t="shared" si="6"/>
        <v>88.861940425148063</v>
      </c>
      <c r="I120" s="18">
        <f t="shared" si="7"/>
        <v>725475987</v>
      </c>
      <c r="J120" s="20">
        <f t="shared" si="8"/>
        <v>10.013796457811537</v>
      </c>
      <c r="K120" s="18">
        <v>7163314444</v>
      </c>
      <c r="L120" s="19">
        <f t="shared" si="9"/>
        <v>98.8757368829596</v>
      </c>
      <c r="M120" s="14"/>
      <c r="N120" s="14"/>
    </row>
    <row r="121" spans="1:14" x14ac:dyDescent="0.2">
      <c r="A121" s="15" t="s">
        <v>494</v>
      </c>
      <c r="B121" s="16" t="s">
        <v>1170</v>
      </c>
      <c r="C121" s="17">
        <v>473656000</v>
      </c>
      <c r="D121" s="18">
        <v>0</v>
      </c>
      <c r="E121" s="18">
        <v>473656000</v>
      </c>
      <c r="F121" s="19">
        <f t="shared" si="5"/>
        <v>0.10542332679046977</v>
      </c>
      <c r="G121" s="17">
        <v>406065611</v>
      </c>
      <c r="H121" s="20">
        <f t="shared" si="6"/>
        <v>85.730068024051207</v>
      </c>
      <c r="I121" s="18">
        <f t="shared" si="7"/>
        <v>56486423</v>
      </c>
      <c r="J121" s="20">
        <f t="shared" si="8"/>
        <v>11.92562175925144</v>
      </c>
      <c r="K121" s="18">
        <v>462552034</v>
      </c>
      <c r="L121" s="19">
        <f t="shared" si="9"/>
        <v>97.655689783302648</v>
      </c>
      <c r="M121" s="14"/>
      <c r="N121" s="14"/>
    </row>
    <row r="122" spans="1:14" x14ac:dyDescent="0.2">
      <c r="A122" s="15" t="s">
        <v>495</v>
      </c>
      <c r="B122" s="16" t="s">
        <v>1171</v>
      </c>
      <c r="C122" s="17">
        <v>473656000</v>
      </c>
      <c r="D122" s="18">
        <v>0</v>
      </c>
      <c r="E122" s="18">
        <v>473656000</v>
      </c>
      <c r="F122" s="19">
        <f t="shared" si="5"/>
        <v>0.10542332679046977</v>
      </c>
      <c r="G122" s="17">
        <v>406065611</v>
      </c>
      <c r="H122" s="20">
        <f t="shared" si="6"/>
        <v>85.730068024051207</v>
      </c>
      <c r="I122" s="18">
        <f t="shared" si="7"/>
        <v>56486423</v>
      </c>
      <c r="J122" s="20">
        <f t="shared" si="8"/>
        <v>11.92562175925144</v>
      </c>
      <c r="K122" s="18">
        <v>462552034</v>
      </c>
      <c r="L122" s="19">
        <f t="shared" si="9"/>
        <v>97.655689783302648</v>
      </c>
      <c r="M122" s="14"/>
      <c r="N122" s="14"/>
    </row>
    <row r="123" spans="1:14" x14ac:dyDescent="0.2">
      <c r="A123" s="15" t="s">
        <v>496</v>
      </c>
      <c r="B123" s="16" t="s">
        <v>1172</v>
      </c>
      <c r="C123" s="17">
        <v>10450000000</v>
      </c>
      <c r="D123" s="18">
        <v>-3678891339</v>
      </c>
      <c r="E123" s="18">
        <v>6771108661</v>
      </c>
      <c r="F123" s="19">
        <f t="shared" si="5"/>
        <v>1.5070701122806067</v>
      </c>
      <c r="G123" s="17">
        <v>6031772846</v>
      </c>
      <c r="H123" s="20">
        <f t="shared" si="6"/>
        <v>89.081022739180042</v>
      </c>
      <c r="I123" s="18">
        <f t="shared" si="7"/>
        <v>668989564</v>
      </c>
      <c r="J123" s="20">
        <f t="shared" si="8"/>
        <v>9.8800594923726912</v>
      </c>
      <c r="K123" s="18">
        <v>6700762410</v>
      </c>
      <c r="L123" s="19">
        <f t="shared" si="9"/>
        <v>98.961082231552737</v>
      </c>
      <c r="M123" s="14"/>
      <c r="N123" s="14"/>
    </row>
    <row r="124" spans="1:14" x14ac:dyDescent="0.2">
      <c r="A124" s="15" t="s">
        <v>497</v>
      </c>
      <c r="B124" s="16" t="s">
        <v>1173</v>
      </c>
      <c r="C124" s="17">
        <v>10280000000</v>
      </c>
      <c r="D124" s="18">
        <v>-3588891339</v>
      </c>
      <c r="E124" s="18">
        <v>6691108661</v>
      </c>
      <c r="F124" s="19">
        <f t="shared" si="5"/>
        <v>1.4892642233163846</v>
      </c>
      <c r="G124" s="17">
        <v>6020772846</v>
      </c>
      <c r="H124" s="20">
        <f t="shared" si="6"/>
        <v>89.981692885857029</v>
      </c>
      <c r="I124" s="18">
        <f t="shared" si="7"/>
        <v>668989564</v>
      </c>
      <c r="J124" s="20">
        <f t="shared" si="8"/>
        <v>9.998187115078446</v>
      </c>
      <c r="K124" s="18">
        <v>6689762410</v>
      </c>
      <c r="L124" s="19">
        <f t="shared" si="9"/>
        <v>99.979880000935466</v>
      </c>
      <c r="M124" s="14"/>
      <c r="N124" s="14"/>
    </row>
    <row r="125" spans="1:14" x14ac:dyDescent="0.2">
      <c r="A125" s="15" t="s">
        <v>498</v>
      </c>
      <c r="B125" s="16" t="s">
        <v>1174</v>
      </c>
      <c r="C125" s="17">
        <v>170000000</v>
      </c>
      <c r="D125" s="18">
        <v>-90000000</v>
      </c>
      <c r="E125" s="18">
        <v>80000000</v>
      </c>
      <c r="F125" s="19">
        <f t="shared" si="5"/>
        <v>1.7805888964222097E-2</v>
      </c>
      <c r="G125" s="17">
        <v>11000000</v>
      </c>
      <c r="H125" s="20">
        <f t="shared" si="6"/>
        <v>13.750000000000002</v>
      </c>
      <c r="I125" s="18">
        <f t="shared" si="7"/>
        <v>0</v>
      </c>
      <c r="J125" s="20">
        <f t="shared" si="8"/>
        <v>0</v>
      </c>
      <c r="K125" s="18">
        <v>11000000</v>
      </c>
      <c r="L125" s="19">
        <f t="shared" si="9"/>
        <v>13.750000000000002</v>
      </c>
      <c r="M125" s="14"/>
      <c r="N125" s="14"/>
    </row>
    <row r="126" spans="1:14" x14ac:dyDescent="0.2">
      <c r="A126" s="15" t="s">
        <v>145</v>
      </c>
      <c r="B126" s="16" t="s">
        <v>1090</v>
      </c>
      <c r="C126" s="17">
        <v>545000000</v>
      </c>
      <c r="D126" s="18">
        <v>-50000000</v>
      </c>
      <c r="E126" s="18">
        <v>495000000</v>
      </c>
      <c r="F126" s="19">
        <f t="shared" si="5"/>
        <v>0.11017393796612421</v>
      </c>
      <c r="G126" s="17">
        <v>421027602</v>
      </c>
      <c r="H126" s="20">
        <f t="shared" si="6"/>
        <v>85.056081212121214</v>
      </c>
      <c r="I126" s="18">
        <f t="shared" si="7"/>
        <v>66263666</v>
      </c>
      <c r="J126" s="20">
        <f t="shared" si="8"/>
        <v>13.38659919191919</v>
      </c>
      <c r="K126" s="18">
        <v>487291268</v>
      </c>
      <c r="L126" s="19">
        <f t="shared" si="9"/>
        <v>98.442680404040402</v>
      </c>
      <c r="M126" s="14"/>
      <c r="N126" s="14"/>
    </row>
    <row r="127" spans="1:14" x14ac:dyDescent="0.2">
      <c r="A127" s="15" t="s">
        <v>499</v>
      </c>
      <c r="B127" s="16" t="s">
        <v>1175</v>
      </c>
      <c r="C127" s="17">
        <v>45000000</v>
      </c>
      <c r="D127" s="18">
        <v>0</v>
      </c>
      <c r="E127" s="18">
        <v>45000000</v>
      </c>
      <c r="F127" s="19">
        <f t="shared" si="5"/>
        <v>1.0015812542374929E-2</v>
      </c>
      <c r="G127" s="17">
        <v>31290935</v>
      </c>
      <c r="H127" s="20">
        <f t="shared" si="6"/>
        <v>69.535411111111117</v>
      </c>
      <c r="I127" s="18">
        <f t="shared" si="7"/>
        <v>13650333</v>
      </c>
      <c r="J127" s="20">
        <f t="shared" si="8"/>
        <v>30.334073333333333</v>
      </c>
      <c r="K127" s="18">
        <v>44941268</v>
      </c>
      <c r="L127" s="19">
        <f t="shared" si="9"/>
        <v>99.869484444444439</v>
      </c>
      <c r="M127" s="14"/>
      <c r="N127" s="14"/>
    </row>
    <row r="128" spans="1:14" x14ac:dyDescent="0.2">
      <c r="A128" s="15" t="s">
        <v>500</v>
      </c>
      <c r="B128" s="16" t="s">
        <v>1176</v>
      </c>
      <c r="C128" s="17">
        <v>45000000</v>
      </c>
      <c r="D128" s="18">
        <v>0</v>
      </c>
      <c r="E128" s="18">
        <v>45000000</v>
      </c>
      <c r="F128" s="19">
        <f t="shared" si="5"/>
        <v>1.0015812542374929E-2</v>
      </c>
      <c r="G128" s="17">
        <v>31290935</v>
      </c>
      <c r="H128" s="20">
        <f t="shared" si="6"/>
        <v>69.535411111111117</v>
      </c>
      <c r="I128" s="18">
        <f t="shared" si="7"/>
        <v>13650333</v>
      </c>
      <c r="J128" s="20">
        <f t="shared" si="8"/>
        <v>30.334073333333333</v>
      </c>
      <c r="K128" s="18">
        <v>44941268</v>
      </c>
      <c r="L128" s="19">
        <f t="shared" si="9"/>
        <v>99.869484444444439</v>
      </c>
      <c r="M128" s="14"/>
      <c r="N128" s="14"/>
    </row>
    <row r="129" spans="1:14" x14ac:dyDescent="0.2">
      <c r="A129" s="15" t="s">
        <v>501</v>
      </c>
      <c r="B129" s="16" t="s">
        <v>1177</v>
      </c>
      <c r="C129" s="17">
        <v>500000000</v>
      </c>
      <c r="D129" s="18">
        <v>-50000000</v>
      </c>
      <c r="E129" s="18">
        <v>450000000</v>
      </c>
      <c r="F129" s="19">
        <f t="shared" si="5"/>
        <v>0.10015812542374929</v>
      </c>
      <c r="G129" s="17">
        <v>389736667</v>
      </c>
      <c r="H129" s="20">
        <f t="shared" si="6"/>
        <v>86.608148222222226</v>
      </c>
      <c r="I129" s="18">
        <f t="shared" si="7"/>
        <v>52613333</v>
      </c>
      <c r="J129" s="20">
        <f t="shared" si="8"/>
        <v>11.691851777777778</v>
      </c>
      <c r="K129" s="18">
        <v>442350000</v>
      </c>
      <c r="L129" s="19">
        <f t="shared" si="9"/>
        <v>98.3</v>
      </c>
      <c r="M129" s="14"/>
      <c r="N129" s="14"/>
    </row>
    <row r="130" spans="1:14" x14ac:dyDescent="0.2">
      <c r="A130" s="15" t="s">
        <v>502</v>
      </c>
      <c r="B130" s="16" t="s">
        <v>1178</v>
      </c>
      <c r="C130" s="17">
        <v>500000000</v>
      </c>
      <c r="D130" s="18">
        <v>-56500000</v>
      </c>
      <c r="E130" s="18">
        <v>443500000</v>
      </c>
      <c r="F130" s="19">
        <f t="shared" si="5"/>
        <v>9.8711396945406232E-2</v>
      </c>
      <c r="G130" s="17">
        <v>389520000</v>
      </c>
      <c r="H130" s="20">
        <f t="shared" si="6"/>
        <v>87.828635851183762</v>
      </c>
      <c r="I130" s="18">
        <f t="shared" si="7"/>
        <v>47830000</v>
      </c>
      <c r="J130" s="20">
        <f t="shared" si="8"/>
        <v>10.78466741826381</v>
      </c>
      <c r="K130" s="18">
        <v>437350000</v>
      </c>
      <c r="L130" s="19">
        <f t="shared" si="9"/>
        <v>98.61330326944757</v>
      </c>
      <c r="M130" s="14"/>
      <c r="N130" s="14"/>
    </row>
    <row r="131" spans="1:14" x14ac:dyDescent="0.2">
      <c r="A131" s="15" t="s">
        <v>503</v>
      </c>
      <c r="B131" s="16" t="s">
        <v>1179</v>
      </c>
      <c r="C131" s="17">
        <v>0</v>
      </c>
      <c r="D131" s="18">
        <v>6500000</v>
      </c>
      <c r="E131" s="18">
        <v>6500000</v>
      </c>
      <c r="F131" s="19">
        <f t="shared" si="5"/>
        <v>1.4467284783430453E-3</v>
      </c>
      <c r="G131" s="17">
        <v>216667</v>
      </c>
      <c r="H131" s="20">
        <f t="shared" si="6"/>
        <v>3.3333384615384611</v>
      </c>
      <c r="I131" s="18">
        <f t="shared" si="7"/>
        <v>4783333</v>
      </c>
      <c r="J131" s="20">
        <f t="shared" si="8"/>
        <v>73.58973846153846</v>
      </c>
      <c r="K131" s="18">
        <v>5000000</v>
      </c>
      <c r="L131" s="19">
        <f t="shared" si="9"/>
        <v>76.923076923076934</v>
      </c>
      <c r="M131" s="14"/>
      <c r="N131" s="14"/>
    </row>
    <row r="132" spans="1:14" x14ac:dyDescent="0.2">
      <c r="A132" s="15" t="s">
        <v>504</v>
      </c>
      <c r="B132" s="16" t="s">
        <v>1180</v>
      </c>
      <c r="C132" s="17">
        <v>21423000000</v>
      </c>
      <c r="D132" s="18">
        <v>-2105799024</v>
      </c>
      <c r="E132" s="18">
        <v>19317200976</v>
      </c>
      <c r="F132" s="19">
        <f t="shared" si="5"/>
        <v>4.2994991959777336</v>
      </c>
      <c r="G132" s="17">
        <v>15048786974</v>
      </c>
      <c r="H132" s="20">
        <f t="shared" si="6"/>
        <v>77.903558557457956</v>
      </c>
      <c r="I132" s="18">
        <f t="shared" si="7"/>
        <v>3572109474</v>
      </c>
      <c r="J132" s="20">
        <f t="shared" si="8"/>
        <v>18.491858517380681</v>
      </c>
      <c r="K132" s="18">
        <v>18620896448</v>
      </c>
      <c r="L132" s="19">
        <f t="shared" si="9"/>
        <v>96.395417074838647</v>
      </c>
      <c r="M132" s="14"/>
      <c r="N132" s="14"/>
    </row>
    <row r="133" spans="1:14" x14ac:dyDescent="0.2">
      <c r="A133" s="15" t="s">
        <v>505</v>
      </c>
      <c r="B133" s="16" t="s">
        <v>1181</v>
      </c>
      <c r="C133" s="17">
        <v>14223000000</v>
      </c>
      <c r="D133" s="18">
        <v>-218567611</v>
      </c>
      <c r="E133" s="18">
        <v>14004432389</v>
      </c>
      <c r="F133" s="19">
        <f t="shared" si="5"/>
        <v>3.1170171015686194</v>
      </c>
      <c r="G133" s="17">
        <v>11963671717</v>
      </c>
      <c r="H133" s="20">
        <f t="shared" si="6"/>
        <v>85.427751619530483</v>
      </c>
      <c r="I133" s="18">
        <f t="shared" si="7"/>
        <v>1885217319</v>
      </c>
      <c r="J133" s="20">
        <f t="shared" si="8"/>
        <v>13.461576068450823</v>
      </c>
      <c r="K133" s="18">
        <v>13848889036</v>
      </c>
      <c r="L133" s="19">
        <f t="shared" si="9"/>
        <v>98.889327687981307</v>
      </c>
      <c r="M133" s="14"/>
      <c r="N133" s="14"/>
    </row>
    <row r="134" spans="1:14" x14ac:dyDescent="0.2">
      <c r="A134" s="15" t="s">
        <v>506</v>
      </c>
      <c r="B134" s="16" t="s">
        <v>1182</v>
      </c>
      <c r="C134" s="17">
        <v>12173000000</v>
      </c>
      <c r="D134" s="18">
        <v>751382389</v>
      </c>
      <c r="E134" s="18">
        <v>12924382389</v>
      </c>
      <c r="F134" s="19">
        <f t="shared" si="5"/>
        <v>2.8766264718710186</v>
      </c>
      <c r="G134" s="17">
        <v>11042998382</v>
      </c>
      <c r="H134" s="20">
        <f t="shared" si="6"/>
        <v>85.443141881957516</v>
      </c>
      <c r="I134" s="18">
        <f t="shared" si="7"/>
        <v>1741390654</v>
      </c>
      <c r="J134" s="20">
        <f t="shared" si="8"/>
        <v>13.473685639958358</v>
      </c>
      <c r="K134" s="18">
        <v>12784389036</v>
      </c>
      <c r="L134" s="19">
        <f t="shared" si="9"/>
        <v>98.916827521915877</v>
      </c>
      <c r="M134" s="14"/>
      <c r="N134" s="14"/>
    </row>
    <row r="135" spans="1:14" x14ac:dyDescent="0.2">
      <c r="A135" s="15" t="s">
        <v>507</v>
      </c>
      <c r="B135" s="16" t="s">
        <v>1183</v>
      </c>
      <c r="C135" s="17">
        <v>2050000000</v>
      </c>
      <c r="D135" s="18">
        <v>-969950000</v>
      </c>
      <c r="E135" s="18">
        <v>1080050000</v>
      </c>
      <c r="F135" s="19">
        <f t="shared" si="5"/>
        <v>0.24039062969760092</v>
      </c>
      <c r="G135" s="17">
        <v>920673335</v>
      </c>
      <c r="H135" s="20">
        <f t="shared" si="6"/>
        <v>85.243584556270548</v>
      </c>
      <c r="I135" s="18">
        <f t="shared" si="7"/>
        <v>143826665</v>
      </c>
      <c r="J135" s="20">
        <f t="shared" si="8"/>
        <v>13.31666728392204</v>
      </c>
      <c r="K135" s="18">
        <v>1064500000</v>
      </c>
      <c r="L135" s="19">
        <f t="shared" si="9"/>
        <v>98.560251840192578</v>
      </c>
      <c r="M135" s="14"/>
      <c r="N135" s="14"/>
    </row>
    <row r="136" spans="1:14" x14ac:dyDescent="0.2">
      <c r="A136" s="15" t="s">
        <v>508</v>
      </c>
      <c r="B136" s="16" t="s">
        <v>1184</v>
      </c>
      <c r="C136" s="17">
        <v>5200000000</v>
      </c>
      <c r="D136" s="18">
        <v>-1086000000</v>
      </c>
      <c r="E136" s="18">
        <v>4114000000</v>
      </c>
      <c r="F136" s="19">
        <f t="shared" ref="F136:F176" si="10">IF(OR(E136=0,0,E$7=0),0,E136/E$7)*100</f>
        <v>0.91566783998512125</v>
      </c>
      <c r="G136" s="17">
        <v>2467107312</v>
      </c>
      <c r="H136" s="20">
        <f t="shared" ref="H136:H137" si="11">IF(OR(G136=0,0,E136=0),0,G136/E136)*100</f>
        <v>59.96857831793875</v>
      </c>
      <c r="I136" s="18">
        <f t="shared" ref="I136:I137" si="12">SUM(K136-G136)</f>
        <v>1473550100</v>
      </c>
      <c r="J136" s="20">
        <f t="shared" ref="J136:J137" si="13">IF(OR(I136=0,0,E136=0),0,I136/E136)*100</f>
        <v>35.817941176470583</v>
      </c>
      <c r="K136" s="18">
        <v>3940657412</v>
      </c>
      <c r="L136" s="19">
        <f t="shared" ref="L136:L176" si="14">IF(OR(K136=0,0,E136=0),0,K136/E136)*100</f>
        <v>95.786519494409333</v>
      </c>
      <c r="M136" s="14"/>
      <c r="N136" s="14"/>
    </row>
    <row r="137" spans="1:14" x14ac:dyDescent="0.2">
      <c r="A137" s="15" t="s">
        <v>509</v>
      </c>
      <c r="B137" s="16" t="s">
        <v>1185</v>
      </c>
      <c r="C137" s="17">
        <v>5200000000</v>
      </c>
      <c r="D137" s="18">
        <v>-1086000000</v>
      </c>
      <c r="E137" s="18">
        <v>4114000000</v>
      </c>
      <c r="F137" s="19">
        <f t="shared" si="10"/>
        <v>0.91566783998512125</v>
      </c>
      <c r="G137" s="17">
        <v>2467107312</v>
      </c>
      <c r="H137" s="20">
        <f t="shared" si="11"/>
        <v>59.96857831793875</v>
      </c>
      <c r="I137" s="18">
        <f t="shared" si="12"/>
        <v>1473550100</v>
      </c>
      <c r="J137" s="20">
        <f t="shared" si="13"/>
        <v>35.817941176470583</v>
      </c>
      <c r="K137" s="18">
        <v>3940657412</v>
      </c>
      <c r="L137" s="19">
        <f t="shared" si="14"/>
        <v>95.786519494409333</v>
      </c>
      <c r="M137" s="14"/>
      <c r="N137" s="14"/>
    </row>
    <row r="138" spans="1:14" x14ac:dyDescent="0.2">
      <c r="A138" s="15" t="s">
        <v>510</v>
      </c>
      <c r="B138" s="16" t="s">
        <v>1186</v>
      </c>
      <c r="C138" s="17">
        <v>2000000000</v>
      </c>
      <c r="D138" s="18">
        <v>-801231413</v>
      </c>
      <c r="E138" s="18">
        <v>1198768587</v>
      </c>
      <c r="F138" s="19">
        <f t="shared" si="10"/>
        <v>0.26681425442399265</v>
      </c>
      <c r="G138" s="17">
        <v>618007945</v>
      </c>
      <c r="H138" s="20">
        <f t="shared" ref="H138:H176" si="15">IF(OR(G138=0,0,E138=0),0,G138/E138)*100</f>
        <v>51.553565191978123</v>
      </c>
      <c r="I138" s="18">
        <f t="shared" ref="I138:I176" si="16">SUM(K138-G138)</f>
        <v>213342055</v>
      </c>
      <c r="J138" s="20">
        <f t="shared" ref="J138:J176" si="17">IF(OR(I138=0,0,E138=0),0,I138/E138)*100</f>
        <v>17.796767225432809</v>
      </c>
      <c r="K138" s="18">
        <v>831350000</v>
      </c>
      <c r="L138" s="19">
        <f t="shared" si="14"/>
        <v>69.350332417410925</v>
      </c>
      <c r="M138" s="14"/>
      <c r="N138" s="14"/>
    </row>
    <row r="139" spans="1:14" x14ac:dyDescent="0.2">
      <c r="A139" s="15" t="s">
        <v>511</v>
      </c>
      <c r="B139" s="16" t="s">
        <v>1187</v>
      </c>
      <c r="C139" s="17">
        <v>2000000000</v>
      </c>
      <c r="D139" s="18">
        <v>-801231413</v>
      </c>
      <c r="E139" s="18">
        <v>1198768587</v>
      </c>
      <c r="F139" s="19">
        <f t="shared" si="10"/>
        <v>0.26681425442399265</v>
      </c>
      <c r="G139" s="17">
        <v>618007945</v>
      </c>
      <c r="H139" s="20">
        <f t="shared" si="15"/>
        <v>51.553565191978123</v>
      </c>
      <c r="I139" s="18">
        <f t="shared" si="16"/>
        <v>213342055</v>
      </c>
      <c r="J139" s="20">
        <f t="shared" si="17"/>
        <v>17.796767225432809</v>
      </c>
      <c r="K139" s="18">
        <v>831350000</v>
      </c>
      <c r="L139" s="19">
        <f t="shared" si="14"/>
        <v>69.350332417410925</v>
      </c>
      <c r="M139" s="14"/>
      <c r="N139" s="14"/>
    </row>
    <row r="140" spans="1:14" x14ac:dyDescent="0.2">
      <c r="A140" s="15" t="s">
        <v>512</v>
      </c>
      <c r="B140" s="16" t="s">
        <v>1188</v>
      </c>
      <c r="C140" s="17">
        <v>155999216000</v>
      </c>
      <c r="D140" s="18">
        <v>-12663597292</v>
      </c>
      <c r="E140" s="18">
        <v>143335618708</v>
      </c>
      <c r="F140" s="19">
        <f t="shared" si="10"/>
        <v>31.902726391659041</v>
      </c>
      <c r="G140" s="17">
        <v>86797020982</v>
      </c>
      <c r="H140" s="20">
        <f t="shared" si="15"/>
        <v>60.555095631059352</v>
      </c>
      <c r="I140" s="18">
        <f t="shared" si="16"/>
        <v>55157867205</v>
      </c>
      <c r="J140" s="20">
        <f t="shared" si="17"/>
        <v>38.481619364525386</v>
      </c>
      <c r="K140" s="18">
        <v>141954888187</v>
      </c>
      <c r="L140" s="19">
        <f t="shared" si="14"/>
        <v>99.036714995584745</v>
      </c>
      <c r="M140" s="14"/>
      <c r="N140" s="14"/>
    </row>
    <row r="141" spans="1:14" x14ac:dyDescent="0.2">
      <c r="A141" s="15" t="s">
        <v>513</v>
      </c>
      <c r="B141" s="16" t="s">
        <v>1189</v>
      </c>
      <c r="C141" s="17">
        <v>47772244000</v>
      </c>
      <c r="D141" s="18">
        <v>-5838887073</v>
      </c>
      <c r="E141" s="18">
        <v>41933356927</v>
      </c>
      <c r="F141" s="19">
        <f t="shared" si="10"/>
        <v>9.3332587167406924</v>
      </c>
      <c r="G141" s="17">
        <v>32019390255</v>
      </c>
      <c r="H141" s="20">
        <f t="shared" si="15"/>
        <v>76.357803432578024</v>
      </c>
      <c r="I141" s="18">
        <f t="shared" si="16"/>
        <v>9759935967</v>
      </c>
      <c r="J141" s="20">
        <f t="shared" si="17"/>
        <v>23.274873948180819</v>
      </c>
      <c r="K141" s="18">
        <v>41779326222</v>
      </c>
      <c r="L141" s="19">
        <f t="shared" si="14"/>
        <v>99.632677380758835</v>
      </c>
      <c r="M141" s="14"/>
      <c r="N141" s="14"/>
    </row>
    <row r="142" spans="1:14" x14ac:dyDescent="0.2">
      <c r="A142" s="15" t="s">
        <v>514</v>
      </c>
      <c r="B142" s="16" t="s">
        <v>1190</v>
      </c>
      <c r="C142" s="17">
        <v>47772244000</v>
      </c>
      <c r="D142" s="18">
        <v>-5838887073</v>
      </c>
      <c r="E142" s="18">
        <v>41933356927</v>
      </c>
      <c r="F142" s="19">
        <f t="shared" si="10"/>
        <v>9.3332587167406924</v>
      </c>
      <c r="G142" s="17">
        <v>32019390255</v>
      </c>
      <c r="H142" s="20">
        <f t="shared" si="15"/>
        <v>76.357803432578024</v>
      </c>
      <c r="I142" s="18">
        <f t="shared" si="16"/>
        <v>9759935967</v>
      </c>
      <c r="J142" s="20">
        <f t="shared" si="17"/>
        <v>23.274873948180819</v>
      </c>
      <c r="K142" s="18">
        <v>41779326222</v>
      </c>
      <c r="L142" s="19">
        <f t="shared" si="14"/>
        <v>99.632677380758835</v>
      </c>
      <c r="M142" s="14"/>
      <c r="N142" s="14"/>
    </row>
    <row r="143" spans="1:14" x14ac:dyDescent="0.2">
      <c r="A143" s="15" t="s">
        <v>515</v>
      </c>
      <c r="B143" s="16" t="s">
        <v>1191</v>
      </c>
      <c r="C143" s="17">
        <v>17014909000</v>
      </c>
      <c r="D143" s="18">
        <v>-1160548333</v>
      </c>
      <c r="E143" s="18">
        <v>15854360667</v>
      </c>
      <c r="F143" s="19">
        <f t="shared" si="10"/>
        <v>3.5287623204416523</v>
      </c>
      <c r="G143" s="17">
        <v>3105067041</v>
      </c>
      <c r="H143" s="20">
        <f t="shared" si="15"/>
        <v>19.584940107127942</v>
      </c>
      <c r="I143" s="18">
        <f t="shared" si="16"/>
        <v>12511796172</v>
      </c>
      <c r="J143" s="20">
        <f t="shared" si="17"/>
        <v>78.917065372699838</v>
      </c>
      <c r="K143" s="18">
        <v>15616863213</v>
      </c>
      <c r="L143" s="19">
        <f t="shared" si="14"/>
        <v>98.502005479827787</v>
      </c>
      <c r="M143" s="14"/>
      <c r="N143" s="14"/>
    </row>
    <row r="144" spans="1:14" x14ac:dyDescent="0.2">
      <c r="A144" s="15" t="s">
        <v>516</v>
      </c>
      <c r="B144" s="16" t="s">
        <v>1192</v>
      </c>
      <c r="C144" s="17">
        <v>17014909000</v>
      </c>
      <c r="D144" s="18">
        <v>-1160548333</v>
      </c>
      <c r="E144" s="18">
        <v>15854360667</v>
      </c>
      <c r="F144" s="19">
        <f t="shared" si="10"/>
        <v>3.5287623204416523</v>
      </c>
      <c r="G144" s="17">
        <v>3105067041</v>
      </c>
      <c r="H144" s="20">
        <f t="shared" si="15"/>
        <v>19.584940107127942</v>
      </c>
      <c r="I144" s="18">
        <f t="shared" si="16"/>
        <v>12511796172</v>
      </c>
      <c r="J144" s="20">
        <f t="shared" si="17"/>
        <v>78.917065372699838</v>
      </c>
      <c r="K144" s="18">
        <v>15616863213</v>
      </c>
      <c r="L144" s="19">
        <f t="shared" si="14"/>
        <v>98.502005479827787</v>
      </c>
      <c r="M144" s="14"/>
      <c r="N144" s="14"/>
    </row>
    <row r="145" spans="1:14" x14ac:dyDescent="0.2">
      <c r="A145" s="15" t="s">
        <v>517</v>
      </c>
      <c r="B145" s="16" t="s">
        <v>1193</v>
      </c>
      <c r="C145" s="17">
        <v>80115270000</v>
      </c>
      <c r="D145" s="18">
        <v>-2567325149</v>
      </c>
      <c r="E145" s="18">
        <v>77547944851</v>
      </c>
      <c r="F145" s="19">
        <f t="shared" si="10"/>
        <v>17.260126192756555</v>
      </c>
      <c r="G145" s="17">
        <v>46214971177</v>
      </c>
      <c r="H145" s="20">
        <f t="shared" si="15"/>
        <v>59.595352611596709</v>
      </c>
      <c r="I145" s="18">
        <f t="shared" si="16"/>
        <v>30532198045</v>
      </c>
      <c r="J145" s="20">
        <f t="shared" si="17"/>
        <v>39.372027335688031</v>
      </c>
      <c r="K145" s="18">
        <v>76747169222</v>
      </c>
      <c r="L145" s="19">
        <f t="shared" si="14"/>
        <v>98.967379947284741</v>
      </c>
      <c r="M145" s="14"/>
      <c r="N145" s="14"/>
    </row>
    <row r="146" spans="1:14" x14ac:dyDescent="0.2">
      <c r="A146" s="15" t="s">
        <v>518</v>
      </c>
      <c r="B146" s="16" t="s">
        <v>1194</v>
      </c>
      <c r="C146" s="17">
        <v>80115270000</v>
      </c>
      <c r="D146" s="18">
        <v>-2567325149</v>
      </c>
      <c r="E146" s="18">
        <v>77547944851</v>
      </c>
      <c r="F146" s="19">
        <f t="shared" si="10"/>
        <v>17.260126192756555</v>
      </c>
      <c r="G146" s="17">
        <v>46214971177</v>
      </c>
      <c r="H146" s="20">
        <f t="shared" si="15"/>
        <v>59.595352611596709</v>
      </c>
      <c r="I146" s="18">
        <f t="shared" si="16"/>
        <v>30532198045</v>
      </c>
      <c r="J146" s="20">
        <f t="shared" si="17"/>
        <v>39.372027335688031</v>
      </c>
      <c r="K146" s="18">
        <v>76747169222</v>
      </c>
      <c r="L146" s="19">
        <f t="shared" si="14"/>
        <v>98.967379947284741</v>
      </c>
      <c r="M146" s="14"/>
      <c r="N146" s="14"/>
    </row>
    <row r="147" spans="1:14" x14ac:dyDescent="0.2">
      <c r="A147" s="15" t="s">
        <v>519</v>
      </c>
      <c r="B147" s="16" t="s">
        <v>1195</v>
      </c>
      <c r="C147" s="17">
        <v>8646793000</v>
      </c>
      <c r="D147" s="18">
        <v>-3096836737</v>
      </c>
      <c r="E147" s="18">
        <v>5549956263</v>
      </c>
      <c r="F147" s="19">
        <f t="shared" si="10"/>
        <v>1.2352738121908375</v>
      </c>
      <c r="G147" s="17">
        <v>3362576098</v>
      </c>
      <c r="H147" s="20">
        <f t="shared" si="15"/>
        <v>60.587434182452036</v>
      </c>
      <c r="I147" s="18">
        <f t="shared" si="16"/>
        <v>2079783420</v>
      </c>
      <c r="J147" s="20">
        <f t="shared" si="17"/>
        <v>37.47387044949042</v>
      </c>
      <c r="K147" s="18">
        <v>5442359518</v>
      </c>
      <c r="L147" s="19">
        <f t="shared" si="14"/>
        <v>98.061304631942477</v>
      </c>
      <c r="M147" s="14"/>
      <c r="N147" s="14"/>
    </row>
    <row r="148" spans="1:14" x14ac:dyDescent="0.2">
      <c r="A148" s="15" t="s">
        <v>520</v>
      </c>
      <c r="B148" s="16" t="s">
        <v>1196</v>
      </c>
      <c r="C148" s="17">
        <v>8646793000</v>
      </c>
      <c r="D148" s="18">
        <v>-3096836737</v>
      </c>
      <c r="E148" s="18">
        <v>5549956263</v>
      </c>
      <c r="F148" s="19">
        <f t="shared" si="10"/>
        <v>1.2352738121908375</v>
      </c>
      <c r="G148" s="17">
        <v>3362576098</v>
      </c>
      <c r="H148" s="20">
        <f t="shared" si="15"/>
        <v>60.587434182452036</v>
      </c>
      <c r="I148" s="18">
        <f t="shared" si="16"/>
        <v>2079783420</v>
      </c>
      <c r="J148" s="20">
        <f t="shared" si="17"/>
        <v>37.47387044949042</v>
      </c>
      <c r="K148" s="18">
        <v>5442359518</v>
      </c>
      <c r="L148" s="19">
        <f t="shared" si="14"/>
        <v>98.061304631942477</v>
      </c>
      <c r="M148" s="14"/>
      <c r="N148" s="14"/>
    </row>
    <row r="149" spans="1:14" x14ac:dyDescent="0.2">
      <c r="A149" s="15" t="s">
        <v>521</v>
      </c>
      <c r="B149" s="16" t="s">
        <v>1197</v>
      </c>
      <c r="C149" s="17">
        <v>2250000000</v>
      </c>
      <c r="D149" s="18">
        <v>0</v>
      </c>
      <c r="E149" s="18">
        <v>2250000000</v>
      </c>
      <c r="F149" s="19">
        <f t="shared" si="10"/>
        <v>0.50079062711874645</v>
      </c>
      <c r="G149" s="17">
        <v>1946549744</v>
      </c>
      <c r="H149" s="20">
        <f t="shared" si="15"/>
        <v>86.513321955555554</v>
      </c>
      <c r="I149" s="18">
        <f t="shared" si="16"/>
        <v>252120268</v>
      </c>
      <c r="J149" s="20">
        <f t="shared" si="17"/>
        <v>11.205345244444445</v>
      </c>
      <c r="K149" s="18">
        <v>2198670012</v>
      </c>
      <c r="L149" s="19">
        <f t="shared" si="14"/>
        <v>97.718667199999999</v>
      </c>
      <c r="M149" s="14"/>
      <c r="N149" s="14"/>
    </row>
    <row r="150" spans="1:14" x14ac:dyDescent="0.2">
      <c r="A150" s="15" t="s">
        <v>522</v>
      </c>
      <c r="B150" s="16" t="s">
        <v>1198</v>
      </c>
      <c r="C150" s="17">
        <v>2250000000</v>
      </c>
      <c r="D150" s="18">
        <v>0</v>
      </c>
      <c r="E150" s="18">
        <v>2250000000</v>
      </c>
      <c r="F150" s="19">
        <f t="shared" si="10"/>
        <v>0.50079062711874645</v>
      </c>
      <c r="G150" s="17">
        <v>1946549744</v>
      </c>
      <c r="H150" s="20">
        <f t="shared" si="15"/>
        <v>86.513321955555554</v>
      </c>
      <c r="I150" s="18">
        <f t="shared" si="16"/>
        <v>252120268</v>
      </c>
      <c r="J150" s="20">
        <f t="shared" si="17"/>
        <v>11.205345244444445</v>
      </c>
      <c r="K150" s="18">
        <v>2198670012</v>
      </c>
      <c r="L150" s="19">
        <f t="shared" si="14"/>
        <v>97.718667199999999</v>
      </c>
      <c r="M150" s="14"/>
      <c r="N150" s="14"/>
    </row>
    <row r="151" spans="1:14" x14ac:dyDescent="0.2">
      <c r="A151" s="15" t="s">
        <v>523</v>
      </c>
      <c r="B151" s="16" t="s">
        <v>1199</v>
      </c>
      <c r="C151" s="17">
        <v>200000000</v>
      </c>
      <c r="D151" s="18">
        <v>0</v>
      </c>
      <c r="E151" s="18">
        <v>200000000</v>
      </c>
      <c r="F151" s="19">
        <f t="shared" si="10"/>
        <v>4.4514722410555235E-2</v>
      </c>
      <c r="G151" s="17">
        <v>148466667</v>
      </c>
      <c r="H151" s="20">
        <f t="shared" si="15"/>
        <v>74.233333500000001</v>
      </c>
      <c r="I151" s="18">
        <f t="shared" si="16"/>
        <v>22033333</v>
      </c>
      <c r="J151" s="20">
        <f t="shared" si="17"/>
        <v>11.016666499999999</v>
      </c>
      <c r="K151" s="18">
        <v>170500000</v>
      </c>
      <c r="L151" s="19">
        <f t="shared" si="14"/>
        <v>85.25</v>
      </c>
      <c r="M151" s="14"/>
      <c r="N151" s="14"/>
    </row>
    <row r="152" spans="1:14" x14ac:dyDescent="0.2">
      <c r="A152" s="15" t="s">
        <v>524</v>
      </c>
      <c r="B152" s="16" t="s">
        <v>1200</v>
      </c>
      <c r="C152" s="17">
        <v>200000000</v>
      </c>
      <c r="D152" s="18">
        <v>0</v>
      </c>
      <c r="E152" s="18">
        <v>200000000</v>
      </c>
      <c r="F152" s="19">
        <f t="shared" si="10"/>
        <v>4.4514722410555235E-2</v>
      </c>
      <c r="G152" s="17">
        <v>148466667</v>
      </c>
      <c r="H152" s="20">
        <f t="shared" si="15"/>
        <v>74.233333500000001</v>
      </c>
      <c r="I152" s="18">
        <f t="shared" si="16"/>
        <v>22033333</v>
      </c>
      <c r="J152" s="20">
        <f t="shared" si="17"/>
        <v>11.016666499999999</v>
      </c>
      <c r="K152" s="18">
        <v>170500000</v>
      </c>
      <c r="L152" s="19">
        <f t="shared" si="14"/>
        <v>85.25</v>
      </c>
      <c r="M152" s="14"/>
      <c r="N152" s="14"/>
    </row>
    <row r="153" spans="1:14" x14ac:dyDescent="0.2">
      <c r="A153" s="15" t="s">
        <v>150</v>
      </c>
      <c r="B153" s="16" t="s">
        <v>1101</v>
      </c>
      <c r="C153" s="17">
        <v>21361473000</v>
      </c>
      <c r="D153" s="18">
        <v>2869750100</v>
      </c>
      <c r="E153" s="18">
        <v>24231223100</v>
      </c>
      <c r="F153" s="19">
        <f t="shared" si="10"/>
        <v>5.3932308498236683</v>
      </c>
      <c r="G153" s="17">
        <v>19458289215</v>
      </c>
      <c r="H153" s="20">
        <f t="shared" si="15"/>
        <v>80.302546572649064</v>
      </c>
      <c r="I153" s="18">
        <f t="shared" si="16"/>
        <v>4499584549</v>
      </c>
      <c r="J153" s="20">
        <f t="shared" si="17"/>
        <v>18.569366186884722</v>
      </c>
      <c r="K153" s="18">
        <v>23957873764</v>
      </c>
      <c r="L153" s="19">
        <f t="shared" si="14"/>
        <v>98.871912759533799</v>
      </c>
      <c r="M153" s="14"/>
      <c r="N153" s="14"/>
    </row>
    <row r="154" spans="1:14" x14ac:dyDescent="0.2">
      <c r="A154" s="15" t="s">
        <v>525</v>
      </c>
      <c r="B154" s="16" t="s">
        <v>1201</v>
      </c>
      <c r="C154" s="17">
        <v>2741285000</v>
      </c>
      <c r="D154" s="18">
        <v>1830805230</v>
      </c>
      <c r="E154" s="18">
        <v>4572090230</v>
      </c>
      <c r="F154" s="19">
        <f t="shared" si="10"/>
        <v>1.0176266371223084</v>
      </c>
      <c r="G154" s="17">
        <v>3149113647</v>
      </c>
      <c r="H154" s="20">
        <f t="shared" si="15"/>
        <v>68.876891937454175</v>
      </c>
      <c r="I154" s="18">
        <f t="shared" si="16"/>
        <v>1301355131</v>
      </c>
      <c r="J154" s="20">
        <f t="shared" si="17"/>
        <v>28.463023814820907</v>
      </c>
      <c r="K154" s="18">
        <v>4450468778</v>
      </c>
      <c r="L154" s="19">
        <f t="shared" si="14"/>
        <v>97.33991575227509</v>
      </c>
      <c r="M154" s="14"/>
      <c r="N154" s="14"/>
    </row>
    <row r="155" spans="1:14" x14ac:dyDescent="0.2">
      <c r="A155" s="15" t="s">
        <v>526</v>
      </c>
      <c r="B155" s="16" t="s">
        <v>1202</v>
      </c>
      <c r="C155" s="17">
        <v>2741285000</v>
      </c>
      <c r="D155" s="18">
        <v>1830805230</v>
      </c>
      <c r="E155" s="18">
        <v>4572090230</v>
      </c>
      <c r="F155" s="19">
        <f t="shared" si="10"/>
        <v>1.0176266371223084</v>
      </c>
      <c r="G155" s="17">
        <v>3149113647</v>
      </c>
      <c r="H155" s="20">
        <f t="shared" si="15"/>
        <v>68.876891937454175</v>
      </c>
      <c r="I155" s="18">
        <f t="shared" si="16"/>
        <v>1301355131</v>
      </c>
      <c r="J155" s="20">
        <f t="shared" si="17"/>
        <v>28.463023814820907</v>
      </c>
      <c r="K155" s="18">
        <v>4450468778</v>
      </c>
      <c r="L155" s="19">
        <f t="shared" si="14"/>
        <v>97.33991575227509</v>
      </c>
      <c r="M155" s="14"/>
      <c r="N155" s="14"/>
    </row>
    <row r="156" spans="1:14" x14ac:dyDescent="0.2">
      <c r="A156" s="15" t="s">
        <v>527</v>
      </c>
      <c r="B156" s="16" t="s">
        <v>1203</v>
      </c>
      <c r="C156" s="17">
        <v>628053000</v>
      </c>
      <c r="D156" s="18">
        <v>0</v>
      </c>
      <c r="E156" s="18">
        <v>628053000</v>
      </c>
      <c r="F156" s="19">
        <f t="shared" si="10"/>
        <v>0.13978802477058225</v>
      </c>
      <c r="G156" s="17">
        <v>500603536</v>
      </c>
      <c r="H156" s="20">
        <f t="shared" si="15"/>
        <v>79.707211970964238</v>
      </c>
      <c r="I156" s="18">
        <f t="shared" si="16"/>
        <v>108000732</v>
      </c>
      <c r="J156" s="20">
        <f t="shared" si="17"/>
        <v>17.196117525113326</v>
      </c>
      <c r="K156" s="18">
        <v>608604268</v>
      </c>
      <c r="L156" s="19">
        <f t="shared" si="14"/>
        <v>96.903329496077561</v>
      </c>
      <c r="M156" s="14"/>
      <c r="N156" s="14"/>
    </row>
    <row r="157" spans="1:14" x14ac:dyDescent="0.2">
      <c r="A157" s="15" t="s">
        <v>528</v>
      </c>
      <c r="B157" s="16" t="s">
        <v>1204</v>
      </c>
      <c r="C157" s="17">
        <v>628053000</v>
      </c>
      <c r="D157" s="18">
        <v>0</v>
      </c>
      <c r="E157" s="18">
        <v>628053000</v>
      </c>
      <c r="F157" s="19">
        <f t="shared" si="10"/>
        <v>0.13978802477058225</v>
      </c>
      <c r="G157" s="17">
        <v>500603536</v>
      </c>
      <c r="H157" s="20">
        <f t="shared" si="15"/>
        <v>79.707211970964238</v>
      </c>
      <c r="I157" s="18">
        <f t="shared" si="16"/>
        <v>108000732</v>
      </c>
      <c r="J157" s="20">
        <f t="shared" si="17"/>
        <v>17.196117525113326</v>
      </c>
      <c r="K157" s="18">
        <v>608604268</v>
      </c>
      <c r="L157" s="19">
        <f t="shared" si="14"/>
        <v>96.903329496077561</v>
      </c>
      <c r="M157" s="14"/>
      <c r="N157" s="14"/>
    </row>
    <row r="158" spans="1:14" x14ac:dyDescent="0.2">
      <c r="A158" s="15" t="s">
        <v>529</v>
      </c>
      <c r="B158" s="16" t="s">
        <v>1205</v>
      </c>
      <c r="C158" s="17">
        <v>6450000000</v>
      </c>
      <c r="D158" s="18">
        <v>267733572</v>
      </c>
      <c r="E158" s="18">
        <v>6717733572</v>
      </c>
      <c r="F158" s="19">
        <f t="shared" si="10"/>
        <v>1.4951902259282386</v>
      </c>
      <c r="G158" s="17">
        <v>6134551733</v>
      </c>
      <c r="H158" s="20">
        <f t="shared" si="15"/>
        <v>91.318770940384653</v>
      </c>
      <c r="I158" s="18">
        <f t="shared" si="16"/>
        <v>554708666</v>
      </c>
      <c r="J158" s="20">
        <f t="shared" si="17"/>
        <v>8.2573781775458599</v>
      </c>
      <c r="K158" s="18">
        <v>6689260399</v>
      </c>
      <c r="L158" s="19">
        <f t="shared" si="14"/>
        <v>99.576149117930512</v>
      </c>
      <c r="M158" s="14"/>
      <c r="N158" s="14"/>
    </row>
    <row r="159" spans="1:14" x14ac:dyDescent="0.2">
      <c r="A159" s="15" t="s">
        <v>530</v>
      </c>
      <c r="B159" s="16" t="s">
        <v>1206</v>
      </c>
      <c r="C159" s="17">
        <v>5352000000</v>
      </c>
      <c r="D159" s="18">
        <v>471993573</v>
      </c>
      <c r="E159" s="18">
        <v>5823993573</v>
      </c>
      <c r="F159" s="19">
        <f t="shared" si="10"/>
        <v>1.2962672861147639</v>
      </c>
      <c r="G159" s="17">
        <v>5342768400</v>
      </c>
      <c r="H159" s="20">
        <f t="shared" si="15"/>
        <v>91.737196015617926</v>
      </c>
      <c r="I159" s="18">
        <f t="shared" si="16"/>
        <v>461658666</v>
      </c>
      <c r="J159" s="20">
        <f t="shared" si="17"/>
        <v>7.9268402379468084</v>
      </c>
      <c r="K159" s="18">
        <v>5804427066</v>
      </c>
      <c r="L159" s="19">
        <f t="shared" si="14"/>
        <v>99.664036253564731</v>
      </c>
      <c r="M159" s="14"/>
      <c r="N159" s="14"/>
    </row>
    <row r="160" spans="1:14" x14ac:dyDescent="0.2">
      <c r="A160" s="15" t="s">
        <v>531</v>
      </c>
      <c r="B160" s="16" t="s">
        <v>1207</v>
      </c>
      <c r="C160" s="17">
        <v>234000000</v>
      </c>
      <c r="D160" s="18">
        <v>-216593334</v>
      </c>
      <c r="E160" s="18">
        <v>17406666</v>
      </c>
      <c r="F160" s="19">
        <f t="shared" si="10"/>
        <v>3.8742645254162497E-3</v>
      </c>
      <c r="G160" s="17">
        <v>11333333</v>
      </c>
      <c r="H160" s="20">
        <f t="shared" si="15"/>
        <v>65.109154159676535</v>
      </c>
      <c r="I160" s="18">
        <f t="shared" si="16"/>
        <v>4666667</v>
      </c>
      <c r="J160" s="20">
        <f t="shared" si="17"/>
        <v>26.809654416302354</v>
      </c>
      <c r="K160" s="18">
        <v>16000000</v>
      </c>
      <c r="L160" s="19">
        <f t="shared" si="14"/>
        <v>91.918808575978886</v>
      </c>
      <c r="M160" s="14"/>
      <c r="N160" s="14"/>
    </row>
    <row r="161" spans="1:14" x14ac:dyDescent="0.2">
      <c r="A161" s="15" t="s">
        <v>532</v>
      </c>
      <c r="B161" s="16" t="s">
        <v>1208</v>
      </c>
      <c r="C161" s="17">
        <v>864000000</v>
      </c>
      <c r="D161" s="18">
        <v>12333333</v>
      </c>
      <c r="E161" s="18">
        <v>876333333</v>
      </c>
      <c r="F161" s="19">
        <f t="shared" si="10"/>
        <v>0.19504867528805833</v>
      </c>
      <c r="G161" s="17">
        <v>780450000</v>
      </c>
      <c r="H161" s="20">
        <f t="shared" si="15"/>
        <v>89.058577439733199</v>
      </c>
      <c r="I161" s="18">
        <f t="shared" si="16"/>
        <v>88383333</v>
      </c>
      <c r="J161" s="20">
        <f t="shared" si="17"/>
        <v>10.085583837993756</v>
      </c>
      <c r="K161" s="18">
        <v>868833333</v>
      </c>
      <c r="L161" s="19">
        <f t="shared" si="14"/>
        <v>99.144161277726951</v>
      </c>
      <c r="M161" s="14"/>
      <c r="N161" s="14"/>
    </row>
    <row r="162" spans="1:14" x14ac:dyDescent="0.2">
      <c r="A162" s="15" t="s">
        <v>533</v>
      </c>
      <c r="B162" s="16" t="s">
        <v>1209</v>
      </c>
      <c r="C162" s="17">
        <v>1600000000</v>
      </c>
      <c r="D162" s="18">
        <v>-427655369</v>
      </c>
      <c r="E162" s="18">
        <v>1172344631</v>
      </c>
      <c r="F162" s="19">
        <f t="shared" si="10"/>
        <v>0.26093297909234903</v>
      </c>
      <c r="G162" s="17">
        <v>975098530</v>
      </c>
      <c r="H162" s="20">
        <f t="shared" si="15"/>
        <v>83.175075333287381</v>
      </c>
      <c r="I162" s="18">
        <f t="shared" si="16"/>
        <v>157980606</v>
      </c>
      <c r="J162" s="20">
        <f t="shared" si="17"/>
        <v>13.475611336680398</v>
      </c>
      <c r="K162" s="18">
        <v>1133079136</v>
      </c>
      <c r="L162" s="19">
        <f t="shared" si="14"/>
        <v>96.650686669967783</v>
      </c>
      <c r="M162" s="14"/>
      <c r="N162" s="14"/>
    </row>
    <row r="163" spans="1:14" x14ac:dyDescent="0.2">
      <c r="A163" s="15" t="s">
        <v>534</v>
      </c>
      <c r="B163" s="16" t="s">
        <v>1210</v>
      </c>
      <c r="C163" s="17">
        <v>1600000000</v>
      </c>
      <c r="D163" s="18">
        <v>-427655369</v>
      </c>
      <c r="E163" s="18">
        <v>1172344631</v>
      </c>
      <c r="F163" s="19">
        <f t="shared" si="10"/>
        <v>0.26093297909234903</v>
      </c>
      <c r="G163" s="17">
        <v>975098530</v>
      </c>
      <c r="H163" s="20">
        <f t="shared" si="15"/>
        <v>83.175075333287381</v>
      </c>
      <c r="I163" s="18">
        <f t="shared" si="16"/>
        <v>157980606</v>
      </c>
      <c r="J163" s="20">
        <f t="shared" si="17"/>
        <v>13.475611336680398</v>
      </c>
      <c r="K163" s="18">
        <v>1133079136</v>
      </c>
      <c r="L163" s="19">
        <f t="shared" si="14"/>
        <v>96.650686669967783</v>
      </c>
      <c r="M163" s="14"/>
      <c r="N163" s="14"/>
    </row>
    <row r="164" spans="1:14" x14ac:dyDescent="0.2">
      <c r="A164" s="15" t="s">
        <v>535</v>
      </c>
      <c r="B164" s="16" t="s">
        <v>1211</v>
      </c>
      <c r="C164" s="17">
        <v>1850000000</v>
      </c>
      <c r="D164" s="18">
        <v>-425133333</v>
      </c>
      <c r="E164" s="18">
        <v>1424866667</v>
      </c>
      <c r="F164" s="19">
        <f t="shared" si="10"/>
        <v>0.31713772076779023</v>
      </c>
      <c r="G164" s="17">
        <v>1294789505</v>
      </c>
      <c r="H164" s="20">
        <f t="shared" si="15"/>
        <v>90.870923924841875</v>
      </c>
      <c r="I164" s="18">
        <f t="shared" si="16"/>
        <v>130077120</v>
      </c>
      <c r="J164" s="20">
        <f t="shared" si="17"/>
        <v>9.1290731275139017</v>
      </c>
      <c r="K164" s="18">
        <v>1424866625</v>
      </c>
      <c r="L164" s="19">
        <f t="shared" si="14"/>
        <v>99.999997052355766</v>
      </c>
      <c r="M164" s="14"/>
      <c r="N164" s="14"/>
    </row>
    <row r="165" spans="1:14" x14ac:dyDescent="0.2">
      <c r="A165" s="15" t="s">
        <v>536</v>
      </c>
      <c r="B165" s="16" t="s">
        <v>1212</v>
      </c>
      <c r="C165" s="17">
        <v>1850000000</v>
      </c>
      <c r="D165" s="18">
        <v>-425133333</v>
      </c>
      <c r="E165" s="18">
        <v>1424866667</v>
      </c>
      <c r="F165" s="19">
        <f t="shared" si="10"/>
        <v>0.31713772076779023</v>
      </c>
      <c r="G165" s="17">
        <v>1294789505</v>
      </c>
      <c r="H165" s="20">
        <f t="shared" si="15"/>
        <v>90.870923924841875</v>
      </c>
      <c r="I165" s="18">
        <f t="shared" si="16"/>
        <v>130077120</v>
      </c>
      <c r="J165" s="20">
        <f t="shared" si="17"/>
        <v>9.1290731275139017</v>
      </c>
      <c r="K165" s="18">
        <v>1424866625</v>
      </c>
      <c r="L165" s="19">
        <f t="shared" si="14"/>
        <v>99.999997052355766</v>
      </c>
      <c r="M165" s="14"/>
      <c r="N165" s="14"/>
    </row>
    <row r="166" spans="1:14" x14ac:dyDescent="0.2">
      <c r="A166" s="15" t="s">
        <v>537</v>
      </c>
      <c r="B166" s="16" t="s">
        <v>1213</v>
      </c>
      <c r="C166" s="17">
        <v>2000000000</v>
      </c>
      <c r="D166" s="18">
        <v>1624000000</v>
      </c>
      <c r="E166" s="18">
        <v>3624000000</v>
      </c>
      <c r="F166" s="19">
        <f t="shared" si="10"/>
        <v>0.80660677007926096</v>
      </c>
      <c r="G166" s="17">
        <v>2045805983</v>
      </c>
      <c r="H166" s="20">
        <f t="shared" si="15"/>
        <v>56.451599972406186</v>
      </c>
      <c r="I166" s="18">
        <f t="shared" si="16"/>
        <v>1576682246</v>
      </c>
      <c r="J166" s="20">
        <f t="shared" si="17"/>
        <v>43.506684492273727</v>
      </c>
      <c r="K166" s="18">
        <v>3622488229</v>
      </c>
      <c r="L166" s="19">
        <f t="shared" si="14"/>
        <v>99.95828446467992</v>
      </c>
      <c r="M166" s="14"/>
      <c r="N166" s="14"/>
    </row>
    <row r="167" spans="1:14" x14ac:dyDescent="0.2">
      <c r="A167" s="15" t="s">
        <v>538</v>
      </c>
      <c r="B167" s="16" t="s">
        <v>1214</v>
      </c>
      <c r="C167" s="17">
        <v>2000000000</v>
      </c>
      <c r="D167" s="18">
        <v>1624000000</v>
      </c>
      <c r="E167" s="18">
        <v>3624000000</v>
      </c>
      <c r="F167" s="19">
        <f t="shared" si="10"/>
        <v>0.80660677007926096</v>
      </c>
      <c r="G167" s="17">
        <v>2045805983</v>
      </c>
      <c r="H167" s="20">
        <f t="shared" si="15"/>
        <v>56.451599972406186</v>
      </c>
      <c r="I167" s="18">
        <f t="shared" si="16"/>
        <v>1576682246</v>
      </c>
      <c r="J167" s="20">
        <f t="shared" si="17"/>
        <v>43.506684492273727</v>
      </c>
      <c r="K167" s="18">
        <v>3622488229</v>
      </c>
      <c r="L167" s="19">
        <f t="shared" si="14"/>
        <v>99.95828446467992</v>
      </c>
      <c r="M167" s="14"/>
      <c r="N167" s="14"/>
    </row>
    <row r="168" spans="1:14" x14ac:dyDescent="0.2">
      <c r="A168" s="15" t="s">
        <v>539</v>
      </c>
      <c r="B168" s="16" t="s">
        <v>1215</v>
      </c>
      <c r="C168" s="17">
        <v>6092135000</v>
      </c>
      <c r="D168" s="18">
        <v>0</v>
      </c>
      <c r="E168" s="18">
        <v>6092135000</v>
      </c>
      <c r="F168" s="19">
        <f t="shared" si="10"/>
        <v>1.3559484920631395</v>
      </c>
      <c r="G168" s="17">
        <v>5358326281</v>
      </c>
      <c r="H168" s="20">
        <f t="shared" si="15"/>
        <v>87.95481848317543</v>
      </c>
      <c r="I168" s="18">
        <f t="shared" si="16"/>
        <v>670780048</v>
      </c>
      <c r="J168" s="20">
        <f t="shared" si="17"/>
        <v>11.010590671414864</v>
      </c>
      <c r="K168" s="18">
        <v>6029106329</v>
      </c>
      <c r="L168" s="19">
        <f t="shared" si="14"/>
        <v>98.965409154590304</v>
      </c>
      <c r="M168" s="14"/>
      <c r="N168" s="14"/>
    </row>
    <row r="169" spans="1:14" x14ac:dyDescent="0.2">
      <c r="A169" s="15" t="s">
        <v>540</v>
      </c>
      <c r="B169" s="16" t="s">
        <v>1216</v>
      </c>
      <c r="C169" s="17">
        <v>6092135000</v>
      </c>
      <c r="D169" s="18">
        <v>0</v>
      </c>
      <c r="E169" s="18">
        <v>6092135000</v>
      </c>
      <c r="F169" s="19">
        <f t="shared" si="10"/>
        <v>1.3559484920631395</v>
      </c>
      <c r="G169" s="17">
        <v>5358326281</v>
      </c>
      <c r="H169" s="20">
        <f t="shared" si="15"/>
        <v>87.95481848317543</v>
      </c>
      <c r="I169" s="18">
        <f t="shared" si="16"/>
        <v>670780048</v>
      </c>
      <c r="J169" s="20">
        <f t="shared" si="17"/>
        <v>11.010590671414864</v>
      </c>
      <c r="K169" s="18">
        <v>6029106329</v>
      </c>
      <c r="L169" s="19">
        <f t="shared" si="14"/>
        <v>98.965409154590304</v>
      </c>
      <c r="M169" s="14"/>
      <c r="N169" s="14"/>
    </row>
    <row r="170" spans="1:14" x14ac:dyDescent="0.2">
      <c r="A170" s="15" t="s">
        <v>158</v>
      </c>
      <c r="B170" s="16" t="s">
        <v>1124</v>
      </c>
      <c r="C170" s="17">
        <v>7507442000</v>
      </c>
      <c r="D170" s="18">
        <v>-908942050</v>
      </c>
      <c r="E170" s="18">
        <v>6598499950</v>
      </c>
      <c r="F170" s="19">
        <f t="shared" si="10"/>
        <v>1.4686519680015631</v>
      </c>
      <c r="G170" s="17">
        <v>5241426527</v>
      </c>
      <c r="H170" s="20">
        <f t="shared" si="15"/>
        <v>79.433607133694068</v>
      </c>
      <c r="I170" s="18">
        <f t="shared" si="16"/>
        <v>1148134133</v>
      </c>
      <c r="J170" s="20">
        <f t="shared" si="17"/>
        <v>17.399926372659895</v>
      </c>
      <c r="K170" s="18">
        <v>6389560660</v>
      </c>
      <c r="L170" s="19">
        <f t="shared" si="14"/>
        <v>96.833533506353973</v>
      </c>
      <c r="M170" s="14"/>
      <c r="N170" s="14"/>
    </row>
    <row r="171" spans="1:14" x14ac:dyDescent="0.2">
      <c r="A171" s="15" t="s">
        <v>541</v>
      </c>
      <c r="B171" s="16" t="s">
        <v>1217</v>
      </c>
      <c r="C171" s="17">
        <v>3606906000</v>
      </c>
      <c r="D171" s="18">
        <v>0</v>
      </c>
      <c r="E171" s="18">
        <v>3606906000</v>
      </c>
      <c r="F171" s="19">
        <f t="shared" si="10"/>
        <v>0.80280209675483072</v>
      </c>
      <c r="G171" s="17">
        <v>2495969526</v>
      </c>
      <c r="H171" s="20">
        <f t="shared" si="15"/>
        <v>69.199738667988569</v>
      </c>
      <c r="I171" s="18">
        <f t="shared" si="16"/>
        <v>906830518</v>
      </c>
      <c r="J171" s="20">
        <f t="shared" si="17"/>
        <v>25.141506820527066</v>
      </c>
      <c r="K171" s="18">
        <v>3402800044</v>
      </c>
      <c r="L171" s="19">
        <f t="shared" si="14"/>
        <v>94.341245488515639</v>
      </c>
      <c r="M171" s="14"/>
      <c r="N171" s="14"/>
    </row>
    <row r="172" spans="1:14" x14ac:dyDescent="0.2">
      <c r="A172" s="15" t="s">
        <v>542</v>
      </c>
      <c r="B172" s="16" t="s">
        <v>1218</v>
      </c>
      <c r="C172" s="17">
        <v>3606906000</v>
      </c>
      <c r="D172" s="18">
        <v>0</v>
      </c>
      <c r="E172" s="18">
        <v>3606906000</v>
      </c>
      <c r="F172" s="19">
        <f t="shared" si="10"/>
        <v>0.80280209675483072</v>
      </c>
      <c r="G172" s="17">
        <v>2495969526</v>
      </c>
      <c r="H172" s="20">
        <f t="shared" si="15"/>
        <v>69.199738667988569</v>
      </c>
      <c r="I172" s="18">
        <f t="shared" si="16"/>
        <v>906830518</v>
      </c>
      <c r="J172" s="20">
        <f t="shared" si="17"/>
        <v>25.141506820527066</v>
      </c>
      <c r="K172" s="18">
        <v>3402800044</v>
      </c>
      <c r="L172" s="19">
        <f t="shared" si="14"/>
        <v>94.341245488515639</v>
      </c>
      <c r="M172" s="14"/>
      <c r="N172" s="14"/>
    </row>
    <row r="173" spans="1:14" x14ac:dyDescent="0.2">
      <c r="A173" s="15" t="s">
        <v>543</v>
      </c>
      <c r="B173" s="16" t="s">
        <v>1219</v>
      </c>
      <c r="C173" s="17">
        <v>3900536000</v>
      </c>
      <c r="D173" s="18">
        <v>-908942050</v>
      </c>
      <c r="E173" s="18">
        <v>2991593950</v>
      </c>
      <c r="F173" s="19">
        <f t="shared" si="10"/>
        <v>0.66584987124673234</v>
      </c>
      <c r="G173" s="17">
        <v>2745457001</v>
      </c>
      <c r="H173" s="20">
        <f t="shared" si="15"/>
        <v>91.772381108071173</v>
      </c>
      <c r="I173" s="18">
        <f t="shared" si="16"/>
        <v>241303615</v>
      </c>
      <c r="J173" s="20">
        <f t="shared" si="17"/>
        <v>8.0660550540289737</v>
      </c>
      <c r="K173" s="18">
        <v>2986760616</v>
      </c>
      <c r="L173" s="19">
        <f t="shared" si="14"/>
        <v>99.838436162100137</v>
      </c>
      <c r="M173" s="14"/>
      <c r="N173" s="14"/>
    </row>
    <row r="174" spans="1:14" x14ac:dyDescent="0.2">
      <c r="A174" s="15" t="s">
        <v>544</v>
      </c>
      <c r="B174" s="16" t="s">
        <v>1220</v>
      </c>
      <c r="C174" s="17">
        <v>2698786000</v>
      </c>
      <c r="D174" s="18">
        <v>-928775383</v>
      </c>
      <c r="E174" s="18">
        <v>1770010617</v>
      </c>
      <c r="F174" s="19">
        <f t="shared" si="10"/>
        <v>0.39395765639745306</v>
      </c>
      <c r="G174" s="17">
        <v>1596840334</v>
      </c>
      <c r="H174" s="20">
        <f t="shared" si="15"/>
        <v>90.216426876946812</v>
      </c>
      <c r="I174" s="18">
        <f t="shared" si="16"/>
        <v>171336949</v>
      </c>
      <c r="J174" s="20">
        <f t="shared" si="17"/>
        <v>9.6799955522526684</v>
      </c>
      <c r="K174" s="18">
        <v>1768177283</v>
      </c>
      <c r="L174" s="19">
        <f t="shared" si="14"/>
        <v>99.896422429199475</v>
      </c>
      <c r="M174" s="14"/>
      <c r="N174" s="14"/>
    </row>
    <row r="175" spans="1:14" x14ac:dyDescent="0.2">
      <c r="A175" s="15" t="s">
        <v>545</v>
      </c>
      <c r="B175" s="16" t="s">
        <v>1221</v>
      </c>
      <c r="C175" s="17">
        <v>1201750000</v>
      </c>
      <c r="D175" s="18">
        <v>19833333</v>
      </c>
      <c r="E175" s="18">
        <v>1221583333</v>
      </c>
      <c r="F175" s="19">
        <f t="shared" si="10"/>
        <v>0.27189221484927928</v>
      </c>
      <c r="G175" s="17">
        <v>1148616667</v>
      </c>
      <c r="H175" s="20">
        <f t="shared" si="15"/>
        <v>94.026877739007261</v>
      </c>
      <c r="I175" s="18">
        <f t="shared" si="16"/>
        <v>69966666</v>
      </c>
      <c r="J175" s="20">
        <f t="shared" si="17"/>
        <v>5.727539342582042</v>
      </c>
      <c r="K175" s="18">
        <v>1218583333</v>
      </c>
      <c r="L175" s="19">
        <f t="shared" si="14"/>
        <v>99.75441708158931</v>
      </c>
      <c r="M175" s="14"/>
      <c r="N175" s="14"/>
    </row>
    <row r="176" spans="1:14" x14ac:dyDescent="0.2">
      <c r="A176" s="15" t="s">
        <v>161</v>
      </c>
      <c r="B176" s="16" t="s">
        <v>1080</v>
      </c>
      <c r="C176" s="17">
        <v>20744420000</v>
      </c>
      <c r="D176" s="18">
        <v>948001918</v>
      </c>
      <c r="E176" s="18">
        <v>21692421918</v>
      </c>
      <c r="F176" s="19">
        <f t="shared" si="10"/>
        <v>4.828160700462071</v>
      </c>
      <c r="G176" s="17">
        <v>6688932405</v>
      </c>
      <c r="H176" s="20">
        <f t="shared" si="15"/>
        <v>30.835341624300781</v>
      </c>
      <c r="I176" s="18">
        <f t="shared" si="16"/>
        <v>0</v>
      </c>
      <c r="J176" s="20">
        <f t="shared" si="17"/>
        <v>0</v>
      </c>
      <c r="K176" s="18">
        <v>6688932405</v>
      </c>
      <c r="L176" s="19">
        <f t="shared" si="14"/>
        <v>30.835341624300781</v>
      </c>
      <c r="M176" s="14"/>
      <c r="N176" s="14"/>
    </row>
    <row r="177" spans="1:14" ht="13.5" thickBot="1" x14ac:dyDescent="0.25">
      <c r="A177" s="21" t="s">
        <v>6</v>
      </c>
      <c r="B177" s="22" t="s">
        <v>1005</v>
      </c>
      <c r="C177" s="23">
        <v>458445172000</v>
      </c>
      <c r="D177" s="24">
        <v>-9155613019</v>
      </c>
      <c r="E177" s="24">
        <v>449289558981</v>
      </c>
      <c r="F177" s="25">
        <f>IF(OR(E177=0,0,E$7=0),0,E177/E$7)*100</f>
        <v>100</v>
      </c>
      <c r="G177" s="23">
        <v>308488597181.16003</v>
      </c>
      <c r="H177" s="26">
        <f>IF(OR(G177=0,0,E177=0),0,G177/E177)*100</f>
        <v>68.661421351704661</v>
      </c>
      <c r="I177" s="24">
        <f>SUM(K177-G177)</f>
        <v>99181832682</v>
      </c>
      <c r="J177" s="26">
        <f>IF(OR(I177=0,0,E177=0),0,I177/E177)*100</f>
        <v>22.075258750046828</v>
      </c>
      <c r="K177" s="24">
        <v>407670429863.16003</v>
      </c>
      <c r="L177" s="25">
        <f>IF(OR(K177=0,0,E177=0),0,K177/E177)*100</f>
        <v>90.736680101751489</v>
      </c>
      <c r="M177" s="14"/>
      <c r="N177" s="14"/>
    </row>
    <row r="178" spans="1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1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1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1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1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1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1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1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1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1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1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1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1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1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1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3" width="14.25" style="2" bestFit="1" customWidth="1"/>
    <col min="4" max="4" width="13.375" style="2" bestFit="1" customWidth="1"/>
    <col min="5" max="5" width="14.25" style="2" bestFit="1" customWidth="1"/>
    <col min="6" max="6" width="7" style="2" bestFit="1" customWidth="1"/>
    <col min="7" max="7" width="14.25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4.2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1889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7717734541000</v>
      </c>
      <c r="D7" s="11">
        <v>-53271021363</v>
      </c>
      <c r="E7" s="11">
        <v>7664463519637</v>
      </c>
      <c r="F7" s="12">
        <f>IF(OR(E7=0,0,E$7=0),0,E7/E$7)*100</f>
        <v>100</v>
      </c>
      <c r="G7" s="10">
        <v>2816635645055.6099</v>
      </c>
      <c r="H7" s="13">
        <f>IF(OR(G7=0,0,E7=0),0,G7/E7)*100</f>
        <v>36.749286337382294</v>
      </c>
      <c r="I7" s="11">
        <f>SUM(K7-G7)</f>
        <v>45677786437.390137</v>
      </c>
      <c r="J7" s="13">
        <f>IF(OR(I7=0,0,E7=0),0,I7/E7)*100</f>
        <v>0.59596847607611159</v>
      </c>
      <c r="K7" s="11">
        <v>2862313431493</v>
      </c>
      <c r="L7" s="12">
        <f>IF(OR(K7=0,0,E7=0),0,K7/E7)*100</f>
        <v>37.345254813458403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1693048193000</v>
      </c>
      <c r="D8" s="18">
        <v>299455908282</v>
      </c>
      <c r="E8" s="18">
        <v>1992504101282</v>
      </c>
      <c r="F8" s="19">
        <f t="shared" ref="F8:F71" si="0">IF(OR(E8=0,0,E$7=0),0,E8/E$7)*100</f>
        <v>25.996654510482525</v>
      </c>
      <c r="G8" s="17">
        <v>800415239480.60999</v>
      </c>
      <c r="H8" s="20">
        <f t="shared" ref="H8:H71" si="1">IF(OR(G8=0,0,E8=0),0,G8/E8)*100</f>
        <v>40.171322054775878</v>
      </c>
      <c r="I8" s="18">
        <f t="shared" ref="I8:I71" si="2">SUM(K8-G8)</f>
        <v>22013840344.390015</v>
      </c>
      <c r="J8" s="20">
        <f t="shared" ref="J8:J71" si="3">IF(OR(I8=0,0,E8=0),0,I8/E8)*100</f>
        <v>1.1048328748847269</v>
      </c>
      <c r="K8" s="18">
        <v>822429079825</v>
      </c>
      <c r="L8" s="19">
        <f t="shared" ref="L8:L71" si="4">IF(OR(K8=0,0,E8=0),0,K8/E8)*100</f>
        <v>41.276154929660606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166749076000</v>
      </c>
      <c r="D9" s="18">
        <v>1447439065</v>
      </c>
      <c r="E9" s="18">
        <v>168196515065</v>
      </c>
      <c r="F9" s="19">
        <f t="shared" si="0"/>
        <v>2.1944982141811544</v>
      </c>
      <c r="G9" s="17">
        <v>149889591682</v>
      </c>
      <c r="H9" s="20">
        <f t="shared" si="1"/>
        <v>89.115753453081211</v>
      </c>
      <c r="I9" s="18">
        <f t="shared" si="2"/>
        <v>2386268302</v>
      </c>
      <c r="J9" s="20">
        <f t="shared" si="3"/>
        <v>1.4187382545219918</v>
      </c>
      <c r="K9" s="18">
        <v>152275859984</v>
      </c>
      <c r="L9" s="19">
        <f t="shared" si="4"/>
        <v>90.534491707603209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109465322000</v>
      </c>
      <c r="D10" s="18">
        <v>-2999592405</v>
      </c>
      <c r="E10" s="18">
        <v>106465729595</v>
      </c>
      <c r="F10" s="19">
        <f t="shared" si="0"/>
        <v>1.3890826060066153</v>
      </c>
      <c r="G10" s="17">
        <v>97514620959</v>
      </c>
      <c r="H10" s="20">
        <f t="shared" si="1"/>
        <v>91.592497726685963</v>
      </c>
      <c r="I10" s="18">
        <f t="shared" si="2"/>
        <v>0</v>
      </c>
      <c r="J10" s="20">
        <f t="shared" si="3"/>
        <v>0</v>
      </c>
      <c r="K10" s="18">
        <v>97514620959</v>
      </c>
      <c r="L10" s="19">
        <f t="shared" si="4"/>
        <v>91.592497726685963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61768010000</v>
      </c>
      <c r="D11" s="18">
        <v>-1838470961</v>
      </c>
      <c r="E11" s="18">
        <v>59929539039</v>
      </c>
      <c r="F11" s="19">
        <f t="shared" si="0"/>
        <v>0.78191433601915494</v>
      </c>
      <c r="G11" s="17">
        <v>55930568503</v>
      </c>
      <c r="H11" s="20">
        <f t="shared" si="1"/>
        <v>93.327212923500696</v>
      </c>
      <c r="I11" s="18">
        <f t="shared" si="2"/>
        <v>0</v>
      </c>
      <c r="J11" s="20">
        <f t="shared" si="3"/>
        <v>0</v>
      </c>
      <c r="K11" s="18">
        <v>55930568503</v>
      </c>
      <c r="L11" s="19">
        <f t="shared" si="4"/>
        <v>93.327212923500696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2596945000</v>
      </c>
      <c r="D12" s="18">
        <v>-16000000</v>
      </c>
      <c r="E12" s="18">
        <v>2580945000</v>
      </c>
      <c r="F12" s="19">
        <f t="shared" si="0"/>
        <v>3.3674176847308383E-2</v>
      </c>
      <c r="G12" s="17">
        <v>2307750039</v>
      </c>
      <c r="H12" s="20">
        <f t="shared" si="1"/>
        <v>89.414925114638237</v>
      </c>
      <c r="I12" s="18">
        <f t="shared" si="2"/>
        <v>0</v>
      </c>
      <c r="J12" s="20">
        <f t="shared" si="3"/>
        <v>0</v>
      </c>
      <c r="K12" s="18">
        <v>2307750039</v>
      </c>
      <c r="L12" s="19">
        <f t="shared" si="4"/>
        <v>89.414925114638237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381284000</v>
      </c>
      <c r="D13" s="18">
        <v>5800000</v>
      </c>
      <c r="E13" s="18">
        <v>387084000</v>
      </c>
      <c r="F13" s="19">
        <f t="shared" si="0"/>
        <v>5.0503730497021516E-3</v>
      </c>
      <c r="G13" s="17">
        <v>279486717</v>
      </c>
      <c r="H13" s="20">
        <f t="shared" si="1"/>
        <v>72.203117927891626</v>
      </c>
      <c r="I13" s="18">
        <f t="shared" si="2"/>
        <v>0</v>
      </c>
      <c r="J13" s="20">
        <f t="shared" si="3"/>
        <v>0</v>
      </c>
      <c r="K13" s="18">
        <v>279486717</v>
      </c>
      <c r="L13" s="19">
        <f t="shared" si="4"/>
        <v>72.203117927891626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134617000</v>
      </c>
      <c r="D14" s="18">
        <v>-18400000</v>
      </c>
      <c r="E14" s="18">
        <v>116217000</v>
      </c>
      <c r="F14" s="19">
        <f t="shared" si="0"/>
        <v>1.5163096504046535E-3</v>
      </c>
      <c r="G14" s="17">
        <v>105034150</v>
      </c>
      <c r="H14" s="20">
        <f t="shared" si="1"/>
        <v>90.377612569589644</v>
      </c>
      <c r="I14" s="18">
        <f t="shared" si="2"/>
        <v>0</v>
      </c>
      <c r="J14" s="20">
        <f t="shared" si="3"/>
        <v>0</v>
      </c>
      <c r="K14" s="18">
        <v>105034150</v>
      </c>
      <c r="L14" s="19">
        <f t="shared" si="4"/>
        <v>90.377612569589644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200622000</v>
      </c>
      <c r="D15" s="18">
        <v>-103000000</v>
      </c>
      <c r="E15" s="18">
        <v>97622000</v>
      </c>
      <c r="F15" s="19">
        <f t="shared" si="0"/>
        <v>1.2736964531161799E-3</v>
      </c>
      <c r="G15" s="17">
        <v>89293299</v>
      </c>
      <c r="H15" s="20">
        <f t="shared" si="1"/>
        <v>91.468417979553777</v>
      </c>
      <c r="I15" s="18">
        <f t="shared" si="2"/>
        <v>0</v>
      </c>
      <c r="J15" s="20">
        <f t="shared" si="3"/>
        <v>0</v>
      </c>
      <c r="K15" s="18">
        <v>89293299</v>
      </c>
      <c r="L15" s="19">
        <f t="shared" si="4"/>
        <v>91.468417979553777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1975922000</v>
      </c>
      <c r="D16" s="18">
        <v>-5862000</v>
      </c>
      <c r="E16" s="18">
        <v>1970060000</v>
      </c>
      <c r="F16" s="19">
        <f t="shared" si="0"/>
        <v>2.5703821212698586E-2</v>
      </c>
      <c r="G16" s="17">
        <v>1708767440</v>
      </c>
      <c r="H16" s="20">
        <f t="shared" si="1"/>
        <v>86.736822228764609</v>
      </c>
      <c r="I16" s="18">
        <f t="shared" si="2"/>
        <v>0</v>
      </c>
      <c r="J16" s="20">
        <f t="shared" si="3"/>
        <v>0</v>
      </c>
      <c r="K16" s="18">
        <v>1708767440</v>
      </c>
      <c r="L16" s="19">
        <f t="shared" si="4"/>
        <v>86.736822228764609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6432730000</v>
      </c>
      <c r="D17" s="18">
        <v>-927230234</v>
      </c>
      <c r="E17" s="18">
        <v>5505499766</v>
      </c>
      <c r="F17" s="19">
        <f t="shared" si="0"/>
        <v>7.1831508518429843E-2</v>
      </c>
      <c r="G17" s="17">
        <v>5503587856</v>
      </c>
      <c r="H17" s="20">
        <f t="shared" si="1"/>
        <v>99.965272725796723</v>
      </c>
      <c r="I17" s="18">
        <f t="shared" si="2"/>
        <v>0</v>
      </c>
      <c r="J17" s="20">
        <f t="shared" si="3"/>
        <v>0</v>
      </c>
      <c r="K17" s="18">
        <v>5503587856</v>
      </c>
      <c r="L17" s="19">
        <f t="shared" si="4"/>
        <v>99.965272725796723</v>
      </c>
      <c r="M17" s="14"/>
      <c r="N17" s="14"/>
    </row>
    <row r="18" spans="1:14" x14ac:dyDescent="0.2">
      <c r="A18" s="15" t="s">
        <v>162</v>
      </c>
      <c r="B18" s="16" t="s">
        <v>1222</v>
      </c>
      <c r="C18" s="17">
        <v>2687704000</v>
      </c>
      <c r="D18" s="18">
        <v>0</v>
      </c>
      <c r="E18" s="18">
        <v>2687704000</v>
      </c>
      <c r="F18" s="19">
        <f t="shared" si="0"/>
        <v>3.5067085819038432E-2</v>
      </c>
      <c r="G18" s="17">
        <v>2030518210</v>
      </c>
      <c r="H18" s="20">
        <f t="shared" si="1"/>
        <v>75.548431300470583</v>
      </c>
      <c r="I18" s="18">
        <f t="shared" si="2"/>
        <v>0</v>
      </c>
      <c r="J18" s="20">
        <f t="shared" si="3"/>
        <v>0</v>
      </c>
      <c r="K18" s="18">
        <v>2030518210</v>
      </c>
      <c r="L18" s="19">
        <f t="shared" si="4"/>
        <v>75.548431300470583</v>
      </c>
      <c r="M18" s="14"/>
      <c r="N18" s="14"/>
    </row>
    <row r="19" spans="1:14" x14ac:dyDescent="0.2">
      <c r="A19" s="15" t="s">
        <v>17</v>
      </c>
      <c r="B19" s="16" t="s">
        <v>1016</v>
      </c>
      <c r="C19" s="17">
        <v>8281513000</v>
      </c>
      <c r="D19" s="18">
        <v>-238618210</v>
      </c>
      <c r="E19" s="18">
        <v>8042894790</v>
      </c>
      <c r="F19" s="19">
        <f t="shared" si="0"/>
        <v>0.10493747891673602</v>
      </c>
      <c r="G19" s="17">
        <v>7296832519</v>
      </c>
      <c r="H19" s="20">
        <f t="shared" si="1"/>
        <v>90.7239583448536</v>
      </c>
      <c r="I19" s="18">
        <f t="shared" si="2"/>
        <v>0</v>
      </c>
      <c r="J19" s="20">
        <f t="shared" si="3"/>
        <v>0</v>
      </c>
      <c r="K19" s="18">
        <v>7296832519</v>
      </c>
      <c r="L19" s="19">
        <f t="shared" si="4"/>
        <v>90.7239583448536</v>
      </c>
      <c r="M19" s="14"/>
      <c r="N19" s="14"/>
    </row>
    <row r="20" spans="1:14" x14ac:dyDescent="0.2">
      <c r="A20" s="15" t="s">
        <v>18</v>
      </c>
      <c r="B20" s="16" t="s">
        <v>1017</v>
      </c>
      <c r="C20" s="17">
        <v>3975126000</v>
      </c>
      <c r="D20" s="18">
        <v>-29200000</v>
      </c>
      <c r="E20" s="18">
        <v>3945926000</v>
      </c>
      <c r="F20" s="19">
        <f t="shared" si="0"/>
        <v>5.1483394628863539E-2</v>
      </c>
      <c r="G20" s="17">
        <v>3257075988</v>
      </c>
      <c r="H20" s="20">
        <f t="shared" si="1"/>
        <v>82.542753918852</v>
      </c>
      <c r="I20" s="18">
        <f t="shared" si="2"/>
        <v>0</v>
      </c>
      <c r="J20" s="20">
        <f t="shared" si="3"/>
        <v>0</v>
      </c>
      <c r="K20" s="18">
        <v>3257075988</v>
      </c>
      <c r="L20" s="19">
        <f t="shared" si="4"/>
        <v>82.542753918852</v>
      </c>
      <c r="M20" s="14"/>
      <c r="N20" s="14"/>
    </row>
    <row r="21" spans="1:14" x14ac:dyDescent="0.2">
      <c r="A21" s="15" t="s">
        <v>19</v>
      </c>
      <c r="B21" s="16" t="s">
        <v>1018</v>
      </c>
      <c r="C21" s="17">
        <v>17839060000</v>
      </c>
      <c r="D21" s="18">
        <v>-377524000</v>
      </c>
      <c r="E21" s="18">
        <v>17461536000</v>
      </c>
      <c r="F21" s="19">
        <f t="shared" si="0"/>
        <v>0.22782463450001525</v>
      </c>
      <c r="G21" s="17">
        <v>15859639865</v>
      </c>
      <c r="H21" s="20">
        <f t="shared" si="1"/>
        <v>90.826144189148081</v>
      </c>
      <c r="I21" s="18">
        <f t="shared" si="2"/>
        <v>0</v>
      </c>
      <c r="J21" s="20">
        <f t="shared" si="3"/>
        <v>0</v>
      </c>
      <c r="K21" s="18">
        <v>15859639865</v>
      </c>
      <c r="L21" s="19">
        <f t="shared" si="4"/>
        <v>90.826144189148081</v>
      </c>
      <c r="M21" s="14"/>
      <c r="N21" s="14"/>
    </row>
    <row r="22" spans="1:14" x14ac:dyDescent="0.2">
      <c r="A22" s="15" t="s">
        <v>20</v>
      </c>
      <c r="B22" s="16" t="s">
        <v>1019</v>
      </c>
      <c r="C22" s="17">
        <v>1740203000</v>
      </c>
      <c r="D22" s="18">
        <v>-14500000</v>
      </c>
      <c r="E22" s="18">
        <v>1725703000</v>
      </c>
      <c r="F22" s="19">
        <f t="shared" si="0"/>
        <v>2.2515639817171858E-2</v>
      </c>
      <c r="G22" s="17">
        <v>1467245336</v>
      </c>
      <c r="H22" s="20">
        <f t="shared" si="1"/>
        <v>85.023050663990276</v>
      </c>
      <c r="I22" s="18">
        <f t="shared" si="2"/>
        <v>0</v>
      </c>
      <c r="J22" s="20">
        <f t="shared" si="3"/>
        <v>0</v>
      </c>
      <c r="K22" s="18">
        <v>1467245336</v>
      </c>
      <c r="L22" s="19">
        <f t="shared" si="4"/>
        <v>85.023050663990276</v>
      </c>
      <c r="M22" s="14"/>
      <c r="N22" s="14"/>
    </row>
    <row r="23" spans="1:14" x14ac:dyDescent="0.2">
      <c r="A23" s="15" t="s">
        <v>21</v>
      </c>
      <c r="B23" s="16" t="s">
        <v>1020</v>
      </c>
      <c r="C23" s="17">
        <v>27215000</v>
      </c>
      <c r="D23" s="18">
        <v>-87000</v>
      </c>
      <c r="E23" s="18">
        <v>27128000</v>
      </c>
      <c r="F23" s="19">
        <f t="shared" si="0"/>
        <v>3.539451904297774E-4</v>
      </c>
      <c r="G23" s="17">
        <v>19226655</v>
      </c>
      <c r="H23" s="20">
        <f t="shared" si="1"/>
        <v>70.873838838100852</v>
      </c>
      <c r="I23" s="18">
        <f t="shared" si="2"/>
        <v>0</v>
      </c>
      <c r="J23" s="20">
        <f t="shared" si="3"/>
        <v>0</v>
      </c>
      <c r="K23" s="18">
        <v>19226655</v>
      </c>
      <c r="L23" s="19">
        <f t="shared" si="4"/>
        <v>70.873838838100852</v>
      </c>
      <c r="M23" s="14"/>
      <c r="N23" s="14"/>
    </row>
    <row r="24" spans="1:14" x14ac:dyDescent="0.2">
      <c r="A24" s="15" t="s">
        <v>22</v>
      </c>
      <c r="B24" s="16" t="s">
        <v>1023</v>
      </c>
      <c r="C24" s="17">
        <v>0</v>
      </c>
      <c r="D24" s="18">
        <v>565626000</v>
      </c>
      <c r="E24" s="18">
        <v>565626000</v>
      </c>
      <c r="F24" s="19">
        <f t="shared" si="0"/>
        <v>7.3798511604996056E-3</v>
      </c>
      <c r="G24" s="17">
        <v>563233578</v>
      </c>
      <c r="H24" s="20">
        <f t="shared" si="1"/>
        <v>99.577031112431186</v>
      </c>
      <c r="I24" s="18">
        <f t="shared" si="2"/>
        <v>0</v>
      </c>
      <c r="J24" s="20">
        <f t="shared" si="3"/>
        <v>0</v>
      </c>
      <c r="K24" s="18">
        <v>563233578</v>
      </c>
      <c r="L24" s="19">
        <f t="shared" si="4"/>
        <v>99.577031112431186</v>
      </c>
      <c r="M24" s="14"/>
      <c r="N24" s="14"/>
    </row>
    <row r="25" spans="1:14" x14ac:dyDescent="0.2">
      <c r="A25" s="15" t="s">
        <v>23</v>
      </c>
      <c r="B25" s="16" t="s">
        <v>1024</v>
      </c>
      <c r="C25" s="17">
        <v>343156000</v>
      </c>
      <c r="D25" s="18">
        <v>-2126000</v>
      </c>
      <c r="E25" s="18">
        <v>341030000</v>
      </c>
      <c r="F25" s="19">
        <f t="shared" si="0"/>
        <v>4.4494960296471171E-3</v>
      </c>
      <c r="G25" s="17">
        <v>279645018</v>
      </c>
      <c r="H25" s="20">
        <f t="shared" si="1"/>
        <v>82.000122569861887</v>
      </c>
      <c r="I25" s="18">
        <f t="shared" si="2"/>
        <v>0</v>
      </c>
      <c r="J25" s="20">
        <f t="shared" si="3"/>
        <v>0</v>
      </c>
      <c r="K25" s="18">
        <v>279645018</v>
      </c>
      <c r="L25" s="19">
        <f t="shared" si="4"/>
        <v>82.000122569861887</v>
      </c>
      <c r="M25" s="14"/>
      <c r="N25" s="14"/>
    </row>
    <row r="26" spans="1:14" x14ac:dyDescent="0.2">
      <c r="A26" s="15" t="s">
        <v>24</v>
      </c>
      <c r="B26" s="16" t="s">
        <v>1025</v>
      </c>
      <c r="C26" s="17">
        <v>1081215000</v>
      </c>
      <c r="D26" s="18">
        <v>0</v>
      </c>
      <c r="E26" s="18">
        <v>1081215000</v>
      </c>
      <c r="F26" s="19">
        <f t="shared" si="0"/>
        <v>1.4106858193399137E-2</v>
      </c>
      <c r="G26" s="17">
        <v>816715786</v>
      </c>
      <c r="H26" s="20">
        <f t="shared" si="1"/>
        <v>75.536853077325048</v>
      </c>
      <c r="I26" s="18">
        <f t="shared" si="2"/>
        <v>0</v>
      </c>
      <c r="J26" s="20">
        <f t="shared" si="3"/>
        <v>0</v>
      </c>
      <c r="K26" s="18">
        <v>816715786</v>
      </c>
      <c r="L26" s="19">
        <f t="shared" si="4"/>
        <v>75.536853077325048</v>
      </c>
      <c r="M26" s="14"/>
      <c r="N26" s="14"/>
    </row>
    <row r="27" spans="1:14" x14ac:dyDescent="0.2">
      <c r="A27" s="15" t="s">
        <v>25</v>
      </c>
      <c r="B27" s="16" t="s">
        <v>1026</v>
      </c>
      <c r="C27" s="17">
        <v>20050000000</v>
      </c>
      <c r="D27" s="18">
        <v>4028731470</v>
      </c>
      <c r="E27" s="18">
        <v>24078731470</v>
      </c>
      <c r="F27" s="19">
        <f t="shared" si="0"/>
        <v>0.31416068989444945</v>
      </c>
      <c r="G27" s="17">
        <v>21120648327</v>
      </c>
      <c r="H27" s="20">
        <f t="shared" si="1"/>
        <v>87.714954391656747</v>
      </c>
      <c r="I27" s="18">
        <f t="shared" si="2"/>
        <v>2378150602</v>
      </c>
      <c r="J27" s="20">
        <f t="shared" si="3"/>
        <v>9.8765610014089322</v>
      </c>
      <c r="K27" s="18">
        <v>23498798929</v>
      </c>
      <c r="L27" s="19">
        <f t="shared" si="4"/>
        <v>97.591515393065677</v>
      </c>
      <c r="M27" s="14"/>
      <c r="N27" s="14"/>
    </row>
    <row r="28" spans="1:14" x14ac:dyDescent="0.2">
      <c r="A28" s="15" t="s">
        <v>26</v>
      </c>
      <c r="B28" s="16" t="s">
        <v>1027</v>
      </c>
      <c r="C28" s="17">
        <v>15360000000</v>
      </c>
      <c r="D28" s="18">
        <v>2174799509</v>
      </c>
      <c r="E28" s="18">
        <v>17534799509</v>
      </c>
      <c r="F28" s="19">
        <f t="shared" si="0"/>
        <v>0.22878052017697481</v>
      </c>
      <c r="G28" s="17">
        <v>14775714764</v>
      </c>
      <c r="H28" s="20">
        <f t="shared" si="1"/>
        <v>84.26509100612266</v>
      </c>
      <c r="I28" s="18">
        <f t="shared" si="2"/>
        <v>2189371831</v>
      </c>
      <c r="J28" s="20">
        <f t="shared" si="3"/>
        <v>12.485867488112836</v>
      </c>
      <c r="K28" s="18">
        <v>16965086595</v>
      </c>
      <c r="L28" s="19">
        <f t="shared" si="4"/>
        <v>96.750958494235491</v>
      </c>
      <c r="M28" s="14"/>
      <c r="N28" s="14"/>
    </row>
    <row r="29" spans="1:14" x14ac:dyDescent="0.2">
      <c r="A29" s="15" t="s">
        <v>27</v>
      </c>
      <c r="B29" s="16" t="s">
        <v>1028</v>
      </c>
      <c r="C29" s="17">
        <v>2862000000</v>
      </c>
      <c r="D29" s="18">
        <v>2174799509</v>
      </c>
      <c r="E29" s="18">
        <v>5036799509</v>
      </c>
      <c r="F29" s="19">
        <f t="shared" si="0"/>
        <v>6.5716269587496837E-2</v>
      </c>
      <c r="G29" s="17">
        <v>2776774172</v>
      </c>
      <c r="H29" s="20">
        <f t="shared" si="1"/>
        <v>55.129734011415856</v>
      </c>
      <c r="I29" s="18">
        <f t="shared" si="2"/>
        <v>2189371831</v>
      </c>
      <c r="J29" s="20">
        <f t="shared" si="3"/>
        <v>43.467519941739255</v>
      </c>
      <c r="K29" s="18">
        <v>4966146003</v>
      </c>
      <c r="L29" s="19">
        <f t="shared" si="4"/>
        <v>98.597253953155118</v>
      </c>
      <c r="M29" s="14"/>
      <c r="N29" s="14"/>
    </row>
    <row r="30" spans="1:14" x14ac:dyDescent="0.2">
      <c r="A30" s="15" t="s">
        <v>608</v>
      </c>
      <c r="B30" s="16" t="s">
        <v>1223</v>
      </c>
      <c r="C30" s="17">
        <v>12498000000</v>
      </c>
      <c r="D30" s="18">
        <v>0</v>
      </c>
      <c r="E30" s="18">
        <v>12498000000</v>
      </c>
      <c r="F30" s="19">
        <f t="shared" si="0"/>
        <v>0.16306425058947796</v>
      </c>
      <c r="G30" s="17">
        <v>11998940592</v>
      </c>
      <c r="H30" s="20">
        <f t="shared" si="1"/>
        <v>96.006885837734032</v>
      </c>
      <c r="I30" s="18">
        <f t="shared" si="2"/>
        <v>0</v>
      </c>
      <c r="J30" s="20">
        <f t="shared" si="3"/>
        <v>0</v>
      </c>
      <c r="K30" s="18">
        <v>11998940592</v>
      </c>
      <c r="L30" s="19">
        <f t="shared" si="4"/>
        <v>96.006885837734032</v>
      </c>
      <c r="M30" s="14"/>
      <c r="N30" s="14"/>
    </row>
    <row r="31" spans="1:14" x14ac:dyDescent="0.2">
      <c r="A31" s="15" t="s">
        <v>28</v>
      </c>
      <c r="B31" s="16" t="s">
        <v>1029</v>
      </c>
      <c r="C31" s="17">
        <v>690000000</v>
      </c>
      <c r="D31" s="18">
        <v>428917000</v>
      </c>
      <c r="E31" s="18">
        <v>1118917000</v>
      </c>
      <c r="F31" s="19">
        <f t="shared" si="0"/>
        <v>1.4598764768509114E-2</v>
      </c>
      <c r="G31" s="17">
        <v>920226602</v>
      </c>
      <c r="H31" s="20">
        <f t="shared" si="1"/>
        <v>82.24261513588587</v>
      </c>
      <c r="I31" s="18">
        <f t="shared" si="2"/>
        <v>188778771</v>
      </c>
      <c r="J31" s="20">
        <f t="shared" si="3"/>
        <v>16.871561608233677</v>
      </c>
      <c r="K31" s="18">
        <v>1109005373</v>
      </c>
      <c r="L31" s="19">
        <f t="shared" si="4"/>
        <v>99.114176744119547</v>
      </c>
      <c r="M31" s="14"/>
      <c r="N31" s="14"/>
    </row>
    <row r="32" spans="1:14" x14ac:dyDescent="0.2">
      <c r="A32" s="15" t="s">
        <v>168</v>
      </c>
      <c r="B32" s="16" t="s">
        <v>1132</v>
      </c>
      <c r="C32" s="17">
        <v>4000000000</v>
      </c>
      <c r="D32" s="18">
        <v>1425014961</v>
      </c>
      <c r="E32" s="18">
        <v>5425014961</v>
      </c>
      <c r="F32" s="19">
        <f t="shared" si="0"/>
        <v>7.0781404948965523E-2</v>
      </c>
      <c r="G32" s="17">
        <v>5424706961</v>
      </c>
      <c r="H32" s="20">
        <f t="shared" si="1"/>
        <v>99.994322596302226</v>
      </c>
      <c r="I32" s="18">
        <f t="shared" si="2"/>
        <v>0</v>
      </c>
      <c r="J32" s="20">
        <f t="shared" si="3"/>
        <v>0</v>
      </c>
      <c r="K32" s="18">
        <v>5424706961</v>
      </c>
      <c r="L32" s="19">
        <f t="shared" si="4"/>
        <v>99.994322596302226</v>
      </c>
      <c r="M32" s="14"/>
      <c r="N32" s="14"/>
    </row>
    <row r="33" spans="1:14" x14ac:dyDescent="0.2">
      <c r="A33" s="15" t="s">
        <v>29</v>
      </c>
      <c r="B33" s="16" t="s">
        <v>1031</v>
      </c>
      <c r="C33" s="17">
        <v>37233754000</v>
      </c>
      <c r="D33" s="18">
        <v>418300000</v>
      </c>
      <c r="E33" s="18">
        <v>37652054000</v>
      </c>
      <c r="F33" s="19">
        <f t="shared" si="0"/>
        <v>0.49125491828008927</v>
      </c>
      <c r="G33" s="17">
        <v>31254322396</v>
      </c>
      <c r="H33" s="20">
        <f t="shared" si="1"/>
        <v>83.008279962628322</v>
      </c>
      <c r="I33" s="18">
        <f t="shared" si="2"/>
        <v>8117700</v>
      </c>
      <c r="J33" s="20">
        <f t="shared" si="3"/>
        <v>2.1559779979068341E-2</v>
      </c>
      <c r="K33" s="18">
        <v>31262440096</v>
      </c>
      <c r="L33" s="19">
        <f t="shared" si="4"/>
        <v>83.029839742607408</v>
      </c>
      <c r="M33" s="14"/>
      <c r="N33" s="14"/>
    </row>
    <row r="34" spans="1:14" x14ac:dyDescent="0.2">
      <c r="A34" s="15" t="s">
        <v>30</v>
      </c>
      <c r="B34" s="16" t="s">
        <v>1032</v>
      </c>
      <c r="C34" s="17">
        <v>22663606000</v>
      </c>
      <c r="D34" s="18">
        <v>147700000</v>
      </c>
      <c r="E34" s="18">
        <v>22811306000</v>
      </c>
      <c r="F34" s="19">
        <f t="shared" si="0"/>
        <v>0.29762430131679168</v>
      </c>
      <c r="G34" s="17">
        <v>17968617173</v>
      </c>
      <c r="H34" s="20">
        <f t="shared" si="1"/>
        <v>78.770663867294573</v>
      </c>
      <c r="I34" s="18">
        <f t="shared" si="2"/>
        <v>4600500</v>
      </c>
      <c r="J34" s="20">
        <f t="shared" si="3"/>
        <v>2.0167630910742244E-2</v>
      </c>
      <c r="K34" s="18">
        <v>17973217673</v>
      </c>
      <c r="L34" s="19">
        <f t="shared" si="4"/>
        <v>78.790831498205321</v>
      </c>
      <c r="M34" s="14"/>
      <c r="N34" s="14"/>
    </row>
    <row r="35" spans="1:14" x14ac:dyDescent="0.2">
      <c r="A35" s="15" t="s">
        <v>31</v>
      </c>
      <c r="B35" s="16" t="s">
        <v>1033</v>
      </c>
      <c r="C35" s="17">
        <v>5245566000</v>
      </c>
      <c r="D35" s="18">
        <v>83000000</v>
      </c>
      <c r="E35" s="18">
        <v>5328566000</v>
      </c>
      <c r="F35" s="19">
        <f t="shared" si="0"/>
        <v>6.9523013402670211E-2</v>
      </c>
      <c r="G35" s="17">
        <v>3674672923</v>
      </c>
      <c r="H35" s="20">
        <f t="shared" si="1"/>
        <v>68.961760499916863</v>
      </c>
      <c r="I35" s="18">
        <f t="shared" si="2"/>
        <v>0</v>
      </c>
      <c r="J35" s="20">
        <f t="shared" si="3"/>
        <v>0</v>
      </c>
      <c r="K35" s="18">
        <v>3674672923</v>
      </c>
      <c r="L35" s="19">
        <f t="shared" si="4"/>
        <v>68.961760499916863</v>
      </c>
      <c r="M35" s="14"/>
      <c r="N35" s="14"/>
    </row>
    <row r="36" spans="1:14" x14ac:dyDescent="0.2">
      <c r="A36" s="15" t="s">
        <v>32</v>
      </c>
      <c r="B36" s="16" t="s">
        <v>1034</v>
      </c>
      <c r="C36" s="17">
        <v>5884213000</v>
      </c>
      <c r="D36" s="18">
        <v>51600000</v>
      </c>
      <c r="E36" s="18">
        <v>5935813000</v>
      </c>
      <c r="F36" s="19">
        <f t="shared" si="0"/>
        <v>7.74459032232582E-2</v>
      </c>
      <c r="G36" s="17">
        <v>4394983480</v>
      </c>
      <c r="H36" s="20">
        <f t="shared" si="1"/>
        <v>74.041811627152001</v>
      </c>
      <c r="I36" s="18">
        <f t="shared" si="2"/>
        <v>4600500</v>
      </c>
      <c r="J36" s="20">
        <f t="shared" si="3"/>
        <v>7.7504126225000677E-2</v>
      </c>
      <c r="K36" s="18">
        <v>4399583980</v>
      </c>
      <c r="L36" s="19">
        <f t="shared" si="4"/>
        <v>74.119315753377009</v>
      </c>
      <c r="M36" s="14"/>
      <c r="N36" s="14"/>
    </row>
    <row r="37" spans="1:14" x14ac:dyDescent="0.2">
      <c r="A37" s="15" t="s">
        <v>33</v>
      </c>
      <c r="B37" s="16" t="s">
        <v>1035</v>
      </c>
      <c r="C37" s="17">
        <v>7324109000</v>
      </c>
      <c r="D37" s="18">
        <v>29200000</v>
      </c>
      <c r="E37" s="18">
        <v>7353309000</v>
      </c>
      <c r="F37" s="19">
        <f t="shared" si="0"/>
        <v>9.5940296162415062E-2</v>
      </c>
      <c r="G37" s="17">
        <v>6547855045</v>
      </c>
      <c r="H37" s="20">
        <f t="shared" si="1"/>
        <v>89.046374156179212</v>
      </c>
      <c r="I37" s="18">
        <f t="shared" si="2"/>
        <v>0</v>
      </c>
      <c r="J37" s="20">
        <f t="shared" si="3"/>
        <v>0</v>
      </c>
      <c r="K37" s="18">
        <v>6547855045</v>
      </c>
      <c r="L37" s="19">
        <f t="shared" si="4"/>
        <v>89.046374156179212</v>
      </c>
      <c r="M37" s="14"/>
      <c r="N37" s="14"/>
    </row>
    <row r="38" spans="1:14" x14ac:dyDescent="0.2">
      <c r="A38" s="15" t="s">
        <v>34</v>
      </c>
      <c r="B38" s="16" t="s">
        <v>1036</v>
      </c>
      <c r="C38" s="17">
        <v>224727000</v>
      </c>
      <c r="D38" s="18">
        <v>0</v>
      </c>
      <c r="E38" s="18">
        <v>224727000</v>
      </c>
      <c r="F38" s="19">
        <f t="shared" si="0"/>
        <v>2.9320643176685558E-3</v>
      </c>
      <c r="G38" s="17">
        <v>197944541</v>
      </c>
      <c r="H38" s="20">
        <f t="shared" si="1"/>
        <v>88.082224654803383</v>
      </c>
      <c r="I38" s="18">
        <f t="shared" si="2"/>
        <v>0</v>
      </c>
      <c r="J38" s="20">
        <f t="shared" si="3"/>
        <v>0</v>
      </c>
      <c r="K38" s="18">
        <v>197944541</v>
      </c>
      <c r="L38" s="19">
        <f t="shared" si="4"/>
        <v>88.082224654803383</v>
      </c>
      <c r="M38" s="14"/>
      <c r="N38" s="14"/>
    </row>
    <row r="39" spans="1:14" x14ac:dyDescent="0.2">
      <c r="A39" s="15" t="s">
        <v>35</v>
      </c>
      <c r="B39" s="16" t="s">
        <v>1037</v>
      </c>
      <c r="C39" s="17">
        <v>3984991000</v>
      </c>
      <c r="D39" s="18">
        <v>-16100000</v>
      </c>
      <c r="E39" s="18">
        <v>3968891000</v>
      </c>
      <c r="F39" s="19">
        <f t="shared" si="0"/>
        <v>5.1783024210779634E-2</v>
      </c>
      <c r="G39" s="17">
        <v>3153161184</v>
      </c>
      <c r="H39" s="20">
        <f t="shared" si="1"/>
        <v>79.446908065754386</v>
      </c>
      <c r="I39" s="18">
        <f t="shared" si="2"/>
        <v>0</v>
      </c>
      <c r="J39" s="20">
        <f t="shared" si="3"/>
        <v>0</v>
      </c>
      <c r="K39" s="18">
        <v>3153161184</v>
      </c>
      <c r="L39" s="19">
        <f t="shared" si="4"/>
        <v>79.446908065754386</v>
      </c>
      <c r="M39" s="14"/>
      <c r="N39" s="14"/>
    </row>
    <row r="40" spans="1:14" x14ac:dyDescent="0.2">
      <c r="A40" s="15" t="s">
        <v>36</v>
      </c>
      <c r="B40" s="16" t="s">
        <v>1038</v>
      </c>
      <c r="C40" s="17">
        <v>14570148000</v>
      </c>
      <c r="D40" s="18">
        <v>270600000</v>
      </c>
      <c r="E40" s="18">
        <v>14840748000</v>
      </c>
      <c r="F40" s="19">
        <f t="shared" si="0"/>
        <v>0.19363061696329764</v>
      </c>
      <c r="G40" s="17">
        <v>13285705223</v>
      </c>
      <c r="H40" s="20">
        <f t="shared" si="1"/>
        <v>89.521803233907079</v>
      </c>
      <c r="I40" s="18">
        <f t="shared" si="2"/>
        <v>3517200</v>
      </c>
      <c r="J40" s="20">
        <f t="shared" si="3"/>
        <v>2.3699614062579595E-2</v>
      </c>
      <c r="K40" s="18">
        <v>13289222423</v>
      </c>
      <c r="L40" s="19">
        <f t="shared" si="4"/>
        <v>89.545502847969658</v>
      </c>
      <c r="M40" s="14"/>
      <c r="N40" s="14"/>
    </row>
    <row r="41" spans="1:14" x14ac:dyDescent="0.2">
      <c r="A41" s="15" t="s">
        <v>37</v>
      </c>
      <c r="B41" s="16" t="s">
        <v>1039</v>
      </c>
      <c r="C41" s="17">
        <v>4781166000</v>
      </c>
      <c r="D41" s="18">
        <v>-178000000</v>
      </c>
      <c r="E41" s="18">
        <v>4603166000</v>
      </c>
      <c r="F41" s="19">
        <f t="shared" si="0"/>
        <v>6.0058554499037034E-2</v>
      </c>
      <c r="G41" s="17">
        <v>4203324095</v>
      </c>
      <c r="H41" s="20">
        <f t="shared" si="1"/>
        <v>91.313763070895121</v>
      </c>
      <c r="I41" s="18">
        <f t="shared" si="2"/>
        <v>0</v>
      </c>
      <c r="J41" s="20">
        <f t="shared" si="3"/>
        <v>0</v>
      </c>
      <c r="K41" s="18">
        <v>4203324095</v>
      </c>
      <c r="L41" s="19">
        <f t="shared" si="4"/>
        <v>91.313763070895121</v>
      </c>
      <c r="M41" s="14"/>
      <c r="N41" s="14"/>
    </row>
    <row r="42" spans="1:14" x14ac:dyDescent="0.2">
      <c r="A42" s="15" t="s">
        <v>38</v>
      </c>
      <c r="B42" s="16" t="s">
        <v>1040</v>
      </c>
      <c r="C42" s="17">
        <v>4455705000</v>
      </c>
      <c r="D42" s="18">
        <v>469634000</v>
      </c>
      <c r="E42" s="18">
        <v>4925339000</v>
      </c>
      <c r="F42" s="19">
        <f t="shared" si="0"/>
        <v>6.4262018957763553E-2</v>
      </c>
      <c r="G42" s="17">
        <v>4819922963</v>
      </c>
      <c r="H42" s="20">
        <f t="shared" si="1"/>
        <v>97.859720173575866</v>
      </c>
      <c r="I42" s="18">
        <f t="shared" si="2"/>
        <v>3517200</v>
      </c>
      <c r="J42" s="20">
        <f t="shared" si="3"/>
        <v>7.1410313076927287E-2</v>
      </c>
      <c r="K42" s="18">
        <v>4823440163</v>
      </c>
      <c r="L42" s="19">
        <f t="shared" si="4"/>
        <v>97.931130486652791</v>
      </c>
      <c r="M42" s="14"/>
      <c r="N42" s="14"/>
    </row>
    <row r="43" spans="1:14" x14ac:dyDescent="0.2">
      <c r="A43" s="15" t="s">
        <v>39</v>
      </c>
      <c r="B43" s="16" t="s">
        <v>1133</v>
      </c>
      <c r="C43" s="17">
        <v>355051000</v>
      </c>
      <c r="D43" s="18">
        <v>-1054000</v>
      </c>
      <c r="E43" s="18">
        <v>353997000</v>
      </c>
      <c r="F43" s="19">
        <f t="shared" si="0"/>
        <v>4.6186794299826715E-3</v>
      </c>
      <c r="G43" s="17">
        <v>298765469</v>
      </c>
      <c r="H43" s="20">
        <f t="shared" si="1"/>
        <v>84.397740376330873</v>
      </c>
      <c r="I43" s="18">
        <f t="shared" si="2"/>
        <v>0</v>
      </c>
      <c r="J43" s="20">
        <f t="shared" si="3"/>
        <v>0</v>
      </c>
      <c r="K43" s="18">
        <v>298765469</v>
      </c>
      <c r="L43" s="19">
        <f t="shared" si="4"/>
        <v>84.397740376330873</v>
      </c>
      <c r="M43" s="14"/>
      <c r="N43" s="14"/>
    </row>
    <row r="44" spans="1:14" x14ac:dyDescent="0.2">
      <c r="A44" s="15" t="s">
        <v>40</v>
      </c>
      <c r="B44" s="16" t="s">
        <v>1042</v>
      </c>
      <c r="C44" s="17">
        <v>351472000</v>
      </c>
      <c r="D44" s="18">
        <v>0</v>
      </c>
      <c r="E44" s="18">
        <v>351472000</v>
      </c>
      <c r="F44" s="19">
        <f t="shared" si="0"/>
        <v>4.5857351802836453E-3</v>
      </c>
      <c r="G44" s="17">
        <v>264215305</v>
      </c>
      <c r="H44" s="20">
        <f t="shared" si="1"/>
        <v>75.173927083807541</v>
      </c>
      <c r="I44" s="18">
        <f t="shared" si="2"/>
        <v>0</v>
      </c>
      <c r="J44" s="20">
        <f t="shared" si="3"/>
        <v>0</v>
      </c>
      <c r="K44" s="18">
        <v>264215305</v>
      </c>
      <c r="L44" s="19">
        <f t="shared" si="4"/>
        <v>75.173927083807541</v>
      </c>
      <c r="M44" s="14"/>
      <c r="N44" s="14"/>
    </row>
    <row r="45" spans="1:14" x14ac:dyDescent="0.2">
      <c r="A45" s="15" t="s">
        <v>41</v>
      </c>
      <c r="B45" s="16" t="s">
        <v>1043</v>
      </c>
      <c r="C45" s="17">
        <v>2988743000</v>
      </c>
      <c r="D45" s="18">
        <v>-12160000</v>
      </c>
      <c r="E45" s="18">
        <v>2976583000</v>
      </c>
      <c r="F45" s="19">
        <f t="shared" si="0"/>
        <v>3.8836155881931511E-2</v>
      </c>
      <c r="G45" s="17">
        <v>2364308610</v>
      </c>
      <c r="H45" s="20">
        <f t="shared" si="1"/>
        <v>79.430293393464922</v>
      </c>
      <c r="I45" s="18">
        <f t="shared" si="2"/>
        <v>0</v>
      </c>
      <c r="J45" s="20">
        <f t="shared" si="3"/>
        <v>0</v>
      </c>
      <c r="K45" s="18">
        <v>2364308610</v>
      </c>
      <c r="L45" s="19">
        <f t="shared" si="4"/>
        <v>79.430293393464922</v>
      </c>
      <c r="M45" s="14"/>
      <c r="N45" s="14"/>
    </row>
    <row r="46" spans="1:14" x14ac:dyDescent="0.2">
      <c r="A46" s="15" t="s">
        <v>42</v>
      </c>
      <c r="B46" s="16" t="s">
        <v>1044</v>
      </c>
      <c r="C46" s="17">
        <v>938085000</v>
      </c>
      <c r="D46" s="18">
        <v>-8090000</v>
      </c>
      <c r="E46" s="18">
        <v>929995000</v>
      </c>
      <c r="F46" s="19">
        <f t="shared" si="0"/>
        <v>1.2133856435186554E-2</v>
      </c>
      <c r="G46" s="17">
        <v>783612125</v>
      </c>
      <c r="H46" s="20">
        <f t="shared" si="1"/>
        <v>84.259821289361767</v>
      </c>
      <c r="I46" s="18">
        <f t="shared" si="2"/>
        <v>0</v>
      </c>
      <c r="J46" s="20">
        <f t="shared" si="3"/>
        <v>0</v>
      </c>
      <c r="K46" s="18">
        <v>783612125</v>
      </c>
      <c r="L46" s="19">
        <f t="shared" si="4"/>
        <v>84.259821289361767</v>
      </c>
      <c r="M46" s="14"/>
      <c r="N46" s="14"/>
    </row>
    <row r="47" spans="1:14" x14ac:dyDescent="0.2">
      <c r="A47" s="15" t="s">
        <v>43</v>
      </c>
      <c r="B47" s="16" t="s">
        <v>1045</v>
      </c>
      <c r="C47" s="17">
        <v>675492000</v>
      </c>
      <c r="D47" s="18">
        <v>0</v>
      </c>
      <c r="E47" s="18">
        <v>675492000</v>
      </c>
      <c r="F47" s="19">
        <f t="shared" si="0"/>
        <v>8.8132978683939552E-3</v>
      </c>
      <c r="G47" s="17">
        <v>528430710</v>
      </c>
      <c r="H47" s="20">
        <f t="shared" si="1"/>
        <v>78.22901085431063</v>
      </c>
      <c r="I47" s="18">
        <f t="shared" si="2"/>
        <v>0</v>
      </c>
      <c r="J47" s="20">
        <f t="shared" si="3"/>
        <v>0</v>
      </c>
      <c r="K47" s="18">
        <v>528430710</v>
      </c>
      <c r="L47" s="19">
        <f t="shared" si="4"/>
        <v>78.22901085431063</v>
      </c>
      <c r="M47" s="14"/>
      <c r="N47" s="14"/>
    </row>
    <row r="48" spans="1:14" x14ac:dyDescent="0.2">
      <c r="A48" s="15" t="s">
        <v>44</v>
      </c>
      <c r="B48" s="16" t="s">
        <v>1046</v>
      </c>
      <c r="C48" s="17">
        <v>24434000</v>
      </c>
      <c r="D48" s="18">
        <v>270000</v>
      </c>
      <c r="E48" s="18">
        <v>24704000</v>
      </c>
      <c r="F48" s="19">
        <f t="shared" si="0"/>
        <v>3.2231871071871206E-4</v>
      </c>
      <c r="G48" s="17">
        <v>23125946</v>
      </c>
      <c r="H48" s="20">
        <f t="shared" si="1"/>
        <v>93.612151878238336</v>
      </c>
      <c r="I48" s="18">
        <f t="shared" si="2"/>
        <v>0</v>
      </c>
      <c r="J48" s="20">
        <f t="shared" si="3"/>
        <v>0</v>
      </c>
      <c r="K48" s="18">
        <v>23125946</v>
      </c>
      <c r="L48" s="19">
        <f t="shared" si="4"/>
        <v>93.612151878238336</v>
      </c>
      <c r="M48" s="14"/>
      <c r="N48" s="14"/>
    </row>
    <row r="49" spans="1:14" x14ac:dyDescent="0.2">
      <c r="A49" s="15" t="s">
        <v>45</v>
      </c>
      <c r="B49" s="16" t="s">
        <v>1047</v>
      </c>
      <c r="C49" s="17">
        <v>45065665000</v>
      </c>
      <c r="D49" s="18">
        <v>-2315782542</v>
      </c>
      <c r="E49" s="18">
        <v>42749882458</v>
      </c>
      <c r="F49" s="19">
        <f t="shared" si="0"/>
        <v>0.55776744645559606</v>
      </c>
      <c r="G49" s="17">
        <v>19282174269.610001</v>
      </c>
      <c r="H49" s="20">
        <f t="shared" si="1"/>
        <v>45.104625231552262</v>
      </c>
      <c r="I49" s="18">
        <f t="shared" si="2"/>
        <v>19627572041.389999</v>
      </c>
      <c r="J49" s="20">
        <f t="shared" si="3"/>
        <v>45.912575457191679</v>
      </c>
      <c r="K49" s="18">
        <v>38909746311</v>
      </c>
      <c r="L49" s="19">
        <f t="shared" si="4"/>
        <v>91.017200688743941</v>
      </c>
      <c r="M49" s="14"/>
      <c r="N49" s="14"/>
    </row>
    <row r="50" spans="1:14" x14ac:dyDescent="0.2">
      <c r="A50" s="15" t="s">
        <v>46</v>
      </c>
      <c r="B50" s="16" t="s">
        <v>1048</v>
      </c>
      <c r="C50" s="17">
        <v>12363000000</v>
      </c>
      <c r="D50" s="18">
        <v>-190127255</v>
      </c>
      <c r="E50" s="18">
        <v>12172872745</v>
      </c>
      <c r="F50" s="19">
        <f t="shared" si="0"/>
        <v>0.15882224129336744</v>
      </c>
      <c r="G50" s="17">
        <v>6469266469</v>
      </c>
      <c r="H50" s="20">
        <f t="shared" si="1"/>
        <v>53.144944537904969</v>
      </c>
      <c r="I50" s="18">
        <f t="shared" si="2"/>
        <v>5080039007</v>
      </c>
      <c r="J50" s="20">
        <f t="shared" si="3"/>
        <v>41.732458010674783</v>
      </c>
      <c r="K50" s="18">
        <v>11549305476</v>
      </c>
      <c r="L50" s="19">
        <f t="shared" si="4"/>
        <v>94.877402548579752</v>
      </c>
      <c r="M50" s="14"/>
      <c r="N50" s="14"/>
    </row>
    <row r="51" spans="1:14" x14ac:dyDescent="0.2">
      <c r="A51" s="15" t="s">
        <v>47</v>
      </c>
      <c r="B51" s="16" t="s">
        <v>1049</v>
      </c>
      <c r="C51" s="17">
        <v>150000000</v>
      </c>
      <c r="D51" s="18">
        <v>7781000</v>
      </c>
      <c r="E51" s="18">
        <v>157781000</v>
      </c>
      <c r="F51" s="19">
        <f t="shared" si="0"/>
        <v>2.0586046185196369E-3</v>
      </c>
      <c r="G51" s="17">
        <v>55112479</v>
      </c>
      <c r="H51" s="20">
        <f t="shared" si="1"/>
        <v>34.929731082956756</v>
      </c>
      <c r="I51" s="18">
        <f t="shared" si="2"/>
        <v>60636226</v>
      </c>
      <c r="J51" s="20">
        <f t="shared" si="3"/>
        <v>38.430625994257866</v>
      </c>
      <c r="K51" s="18">
        <v>115748705</v>
      </c>
      <c r="L51" s="19">
        <f t="shared" si="4"/>
        <v>73.360357077214616</v>
      </c>
      <c r="M51" s="14"/>
      <c r="N51" s="14"/>
    </row>
    <row r="52" spans="1:14" x14ac:dyDescent="0.2">
      <c r="A52" s="15" t="s">
        <v>48</v>
      </c>
      <c r="B52" s="16" t="s">
        <v>1050</v>
      </c>
      <c r="C52" s="17">
        <v>10397000000</v>
      </c>
      <c r="D52" s="18">
        <v>-248691255</v>
      </c>
      <c r="E52" s="18">
        <v>10148308745</v>
      </c>
      <c r="F52" s="19">
        <f t="shared" si="0"/>
        <v>0.13240729398736362</v>
      </c>
      <c r="G52" s="17">
        <v>5580107180</v>
      </c>
      <c r="H52" s="20">
        <f t="shared" si="1"/>
        <v>54.98558745317321</v>
      </c>
      <c r="I52" s="18">
        <f t="shared" si="2"/>
        <v>4151366976</v>
      </c>
      <c r="J52" s="20">
        <f t="shared" si="3"/>
        <v>40.906983422684583</v>
      </c>
      <c r="K52" s="18">
        <v>9731474156</v>
      </c>
      <c r="L52" s="19">
        <f t="shared" si="4"/>
        <v>95.8925708758578</v>
      </c>
      <c r="M52" s="14"/>
      <c r="N52" s="14"/>
    </row>
    <row r="53" spans="1:14" x14ac:dyDescent="0.2">
      <c r="A53" s="15" t="s">
        <v>49</v>
      </c>
      <c r="B53" s="16" t="s">
        <v>1051</v>
      </c>
      <c r="C53" s="17">
        <v>678000000</v>
      </c>
      <c r="D53" s="18">
        <v>72747051</v>
      </c>
      <c r="E53" s="18">
        <v>750747051</v>
      </c>
      <c r="F53" s="19">
        <f t="shared" si="0"/>
        <v>9.7951676471095851E-3</v>
      </c>
      <c r="G53" s="17">
        <v>373021606</v>
      </c>
      <c r="H53" s="20">
        <f t="shared" si="1"/>
        <v>49.686722778748546</v>
      </c>
      <c r="I53" s="18">
        <f t="shared" si="2"/>
        <v>336736624</v>
      </c>
      <c r="J53" s="20">
        <f t="shared" si="3"/>
        <v>44.853539358092</v>
      </c>
      <c r="K53" s="18">
        <v>709758230</v>
      </c>
      <c r="L53" s="19">
        <f t="shared" si="4"/>
        <v>94.540262136840553</v>
      </c>
      <c r="M53" s="14"/>
      <c r="N53" s="14"/>
    </row>
    <row r="54" spans="1:14" x14ac:dyDescent="0.2">
      <c r="A54" s="15" t="s">
        <v>50</v>
      </c>
      <c r="B54" s="16" t="s">
        <v>1052</v>
      </c>
      <c r="C54" s="17">
        <v>1138000000</v>
      </c>
      <c r="D54" s="18">
        <v>-32964051</v>
      </c>
      <c r="E54" s="18">
        <v>1105035949</v>
      </c>
      <c r="F54" s="19">
        <f t="shared" si="0"/>
        <v>1.4417655536735284E-2</v>
      </c>
      <c r="G54" s="17">
        <v>454076804</v>
      </c>
      <c r="H54" s="20">
        <f t="shared" si="1"/>
        <v>41.091586605025462</v>
      </c>
      <c r="I54" s="18">
        <f t="shared" si="2"/>
        <v>529048127</v>
      </c>
      <c r="J54" s="20">
        <f t="shared" si="3"/>
        <v>47.876100997326013</v>
      </c>
      <c r="K54" s="18">
        <v>983124931</v>
      </c>
      <c r="L54" s="19">
        <f t="shared" si="4"/>
        <v>88.967687602351475</v>
      </c>
      <c r="M54" s="14"/>
      <c r="N54" s="14"/>
    </row>
    <row r="55" spans="1:14" x14ac:dyDescent="0.2">
      <c r="A55" s="15" t="s">
        <v>51</v>
      </c>
      <c r="B55" s="16" t="s">
        <v>1053</v>
      </c>
      <c r="C55" s="17">
        <v>0</v>
      </c>
      <c r="D55" s="18">
        <v>11000000</v>
      </c>
      <c r="E55" s="18">
        <v>11000000</v>
      </c>
      <c r="F55" s="19">
        <f t="shared" si="0"/>
        <v>1.4351950363932289E-4</v>
      </c>
      <c r="G55" s="17">
        <v>6948400</v>
      </c>
      <c r="H55" s="20">
        <f t="shared" si="1"/>
        <v>63.167272727272724</v>
      </c>
      <c r="I55" s="18">
        <f t="shared" si="2"/>
        <v>2251054</v>
      </c>
      <c r="J55" s="20">
        <f t="shared" si="3"/>
        <v>20.464127272727271</v>
      </c>
      <c r="K55" s="18">
        <v>9199454</v>
      </c>
      <c r="L55" s="19">
        <f t="shared" si="4"/>
        <v>83.631399999999999</v>
      </c>
      <c r="M55" s="14"/>
      <c r="N55" s="14"/>
    </row>
    <row r="56" spans="1:14" x14ac:dyDescent="0.2">
      <c r="A56" s="15" t="s">
        <v>52</v>
      </c>
      <c r="B56" s="16" t="s">
        <v>1054</v>
      </c>
      <c r="C56" s="17">
        <v>31408615000</v>
      </c>
      <c r="D56" s="18">
        <v>-3068744272</v>
      </c>
      <c r="E56" s="18">
        <v>28339870728</v>
      </c>
      <c r="F56" s="19">
        <f t="shared" si="0"/>
        <v>0.36975674364410333</v>
      </c>
      <c r="G56" s="17">
        <v>11421200802</v>
      </c>
      <c r="H56" s="20">
        <f t="shared" si="1"/>
        <v>40.300821805498813</v>
      </c>
      <c r="I56" s="18">
        <f t="shared" si="2"/>
        <v>14133609772</v>
      </c>
      <c r="J56" s="20">
        <f t="shared" si="3"/>
        <v>49.871821603038896</v>
      </c>
      <c r="K56" s="18">
        <v>25554810574</v>
      </c>
      <c r="L56" s="19">
        <f t="shared" si="4"/>
        <v>90.172643408537709</v>
      </c>
      <c r="M56" s="14"/>
      <c r="N56" s="14"/>
    </row>
    <row r="57" spans="1:14" x14ac:dyDescent="0.2">
      <c r="A57" s="15" t="s">
        <v>53</v>
      </c>
      <c r="B57" s="16" t="s">
        <v>1055</v>
      </c>
      <c r="C57" s="17">
        <v>595000000</v>
      </c>
      <c r="D57" s="18">
        <v>465780000</v>
      </c>
      <c r="E57" s="18">
        <v>1060780000</v>
      </c>
      <c r="F57" s="19">
        <f t="shared" si="0"/>
        <v>1.3840238097320086E-2</v>
      </c>
      <c r="G57" s="17">
        <v>1047515625</v>
      </c>
      <c r="H57" s="20">
        <f t="shared" si="1"/>
        <v>98.749564000075424</v>
      </c>
      <c r="I57" s="18">
        <f t="shared" si="2"/>
        <v>613019</v>
      </c>
      <c r="J57" s="20">
        <f t="shared" si="3"/>
        <v>5.7789456814796664E-2</v>
      </c>
      <c r="K57" s="18">
        <v>1048128644</v>
      </c>
      <c r="L57" s="19">
        <f t="shared" si="4"/>
        <v>98.807353456890212</v>
      </c>
      <c r="M57" s="14"/>
      <c r="N57" s="14"/>
    </row>
    <row r="58" spans="1:14" x14ac:dyDescent="0.2">
      <c r="A58" s="15" t="s">
        <v>54</v>
      </c>
      <c r="B58" s="16" t="s">
        <v>1056</v>
      </c>
      <c r="C58" s="17">
        <v>66000000</v>
      </c>
      <c r="D58" s="18">
        <v>54523000</v>
      </c>
      <c r="E58" s="18">
        <v>120523000</v>
      </c>
      <c r="F58" s="19">
        <f t="shared" si="0"/>
        <v>1.5724910124656467E-3</v>
      </c>
      <c r="G58" s="17">
        <v>77186572</v>
      </c>
      <c r="H58" s="20">
        <f t="shared" si="1"/>
        <v>64.043022493631923</v>
      </c>
      <c r="I58" s="18">
        <f t="shared" si="2"/>
        <v>17723799</v>
      </c>
      <c r="J58" s="20">
        <f t="shared" si="3"/>
        <v>14.705739983239713</v>
      </c>
      <c r="K58" s="18">
        <v>94910371</v>
      </c>
      <c r="L58" s="19">
        <f t="shared" si="4"/>
        <v>78.748762476871633</v>
      </c>
      <c r="M58" s="14"/>
      <c r="N58" s="14"/>
    </row>
    <row r="59" spans="1:14" x14ac:dyDescent="0.2">
      <c r="A59" s="15" t="s">
        <v>55</v>
      </c>
      <c r="B59" s="16" t="s">
        <v>1057</v>
      </c>
      <c r="C59" s="17">
        <v>8678000000</v>
      </c>
      <c r="D59" s="18">
        <v>-1658298691</v>
      </c>
      <c r="E59" s="18">
        <v>7019701309</v>
      </c>
      <c r="F59" s="19">
        <f t="shared" si="0"/>
        <v>9.1587640687635016E-2</v>
      </c>
      <c r="G59" s="17">
        <v>932508955</v>
      </c>
      <c r="H59" s="20">
        <f t="shared" si="1"/>
        <v>13.284168570027685</v>
      </c>
      <c r="I59" s="18">
        <f t="shared" si="2"/>
        <v>5208427511</v>
      </c>
      <c r="J59" s="20">
        <f t="shared" si="3"/>
        <v>74.197281076934786</v>
      </c>
      <c r="K59" s="18">
        <v>6140936466</v>
      </c>
      <c r="L59" s="19">
        <f t="shared" si="4"/>
        <v>87.48144964696246</v>
      </c>
      <c r="M59" s="14"/>
      <c r="N59" s="14"/>
    </row>
    <row r="60" spans="1:14" x14ac:dyDescent="0.2">
      <c r="A60" s="15" t="s">
        <v>56</v>
      </c>
      <c r="B60" s="16" t="s">
        <v>1058</v>
      </c>
      <c r="C60" s="17">
        <v>3061000000</v>
      </c>
      <c r="D60" s="18">
        <v>-1013288619</v>
      </c>
      <c r="E60" s="18">
        <v>2047711381</v>
      </c>
      <c r="F60" s="19">
        <f t="shared" si="0"/>
        <v>2.6716956454337491E-2</v>
      </c>
      <c r="G60" s="17">
        <v>439913209</v>
      </c>
      <c r="H60" s="20">
        <f t="shared" si="1"/>
        <v>21.483164721444698</v>
      </c>
      <c r="I60" s="18">
        <f t="shared" si="2"/>
        <v>1291192055</v>
      </c>
      <c r="J60" s="20">
        <f t="shared" si="3"/>
        <v>63.055373280654734</v>
      </c>
      <c r="K60" s="18">
        <v>1731105264</v>
      </c>
      <c r="L60" s="19">
        <f t="shared" si="4"/>
        <v>84.538538002099429</v>
      </c>
      <c r="M60" s="14"/>
      <c r="N60" s="14"/>
    </row>
    <row r="61" spans="1:14" x14ac:dyDescent="0.2">
      <c r="A61" s="15" t="s">
        <v>57</v>
      </c>
      <c r="B61" s="16" t="s">
        <v>1059</v>
      </c>
      <c r="C61" s="17">
        <v>7543210000</v>
      </c>
      <c r="D61" s="18">
        <v>-521024962</v>
      </c>
      <c r="E61" s="18">
        <v>7022185038</v>
      </c>
      <c r="F61" s="19">
        <f t="shared" si="0"/>
        <v>9.1620046465203622E-2</v>
      </c>
      <c r="G61" s="17">
        <v>3616041246</v>
      </c>
      <c r="H61" s="20">
        <f t="shared" si="1"/>
        <v>51.494530924948265</v>
      </c>
      <c r="I61" s="18">
        <f t="shared" si="2"/>
        <v>3276421860</v>
      </c>
      <c r="J61" s="20">
        <f t="shared" si="3"/>
        <v>46.658153299434602</v>
      </c>
      <c r="K61" s="18">
        <v>6892463106</v>
      </c>
      <c r="L61" s="19">
        <f t="shared" si="4"/>
        <v>98.152684224382867</v>
      </c>
      <c r="M61" s="14"/>
      <c r="N61" s="14"/>
    </row>
    <row r="62" spans="1:14" x14ac:dyDescent="0.2">
      <c r="A62" s="15" t="s">
        <v>58</v>
      </c>
      <c r="B62" s="16" t="s">
        <v>1060</v>
      </c>
      <c r="C62" s="17">
        <v>4997000000</v>
      </c>
      <c r="D62" s="18">
        <v>-521024962</v>
      </c>
      <c r="E62" s="18">
        <v>4475975038</v>
      </c>
      <c r="F62" s="19">
        <f t="shared" si="0"/>
        <v>5.8399065068705396E-2</v>
      </c>
      <c r="G62" s="17">
        <v>1694192295</v>
      </c>
      <c r="H62" s="20">
        <f t="shared" si="1"/>
        <v>37.850798554877912</v>
      </c>
      <c r="I62" s="18">
        <f t="shared" si="2"/>
        <v>2652060811</v>
      </c>
      <c r="J62" s="20">
        <f t="shared" si="3"/>
        <v>59.251018794443958</v>
      </c>
      <c r="K62" s="18">
        <v>4346253106</v>
      </c>
      <c r="L62" s="19">
        <f t="shared" si="4"/>
        <v>97.101817349321863</v>
      </c>
      <c r="M62" s="14"/>
      <c r="N62" s="14"/>
    </row>
    <row r="63" spans="1:14" x14ac:dyDescent="0.2">
      <c r="A63" s="15" t="s">
        <v>609</v>
      </c>
      <c r="B63" s="16" t="s">
        <v>1224</v>
      </c>
      <c r="C63" s="17">
        <v>2546210000</v>
      </c>
      <c r="D63" s="18">
        <v>0</v>
      </c>
      <c r="E63" s="18">
        <v>2546210000</v>
      </c>
      <c r="F63" s="19">
        <f t="shared" si="0"/>
        <v>3.3220981396498213E-2</v>
      </c>
      <c r="G63" s="17">
        <v>1921848951</v>
      </c>
      <c r="H63" s="20">
        <f t="shared" si="1"/>
        <v>75.478807757411985</v>
      </c>
      <c r="I63" s="18">
        <f t="shared" si="2"/>
        <v>624361049</v>
      </c>
      <c r="J63" s="20">
        <f t="shared" si="3"/>
        <v>24.521192242588004</v>
      </c>
      <c r="K63" s="18">
        <v>2546210000</v>
      </c>
      <c r="L63" s="19">
        <f t="shared" si="4"/>
        <v>100</v>
      </c>
      <c r="M63" s="14"/>
      <c r="N63" s="14"/>
    </row>
    <row r="64" spans="1:14" x14ac:dyDescent="0.2">
      <c r="A64" s="15" t="s">
        <v>59</v>
      </c>
      <c r="B64" s="16" t="s">
        <v>1061</v>
      </c>
      <c r="C64" s="17">
        <v>2602000000</v>
      </c>
      <c r="D64" s="18">
        <v>-76784000</v>
      </c>
      <c r="E64" s="18">
        <v>2525216000</v>
      </c>
      <c r="F64" s="19">
        <f t="shared" si="0"/>
        <v>3.2947067900188767E-2</v>
      </c>
      <c r="G64" s="17">
        <v>2256026889</v>
      </c>
      <c r="H64" s="20">
        <f t="shared" si="1"/>
        <v>89.339957017538296</v>
      </c>
      <c r="I64" s="18">
        <f t="shared" si="2"/>
        <v>121764997</v>
      </c>
      <c r="J64" s="20">
        <f t="shared" si="3"/>
        <v>4.8219636260818879</v>
      </c>
      <c r="K64" s="18">
        <v>2377791886</v>
      </c>
      <c r="L64" s="19">
        <f t="shared" si="4"/>
        <v>94.161920643620192</v>
      </c>
      <c r="M64" s="14"/>
      <c r="N64" s="14"/>
    </row>
    <row r="65" spans="1:14" x14ac:dyDescent="0.2">
      <c r="A65" s="15" t="s">
        <v>60</v>
      </c>
      <c r="B65" s="16" t="s">
        <v>1062</v>
      </c>
      <c r="C65" s="17">
        <v>1513000000</v>
      </c>
      <c r="D65" s="18">
        <v>-76784000</v>
      </c>
      <c r="E65" s="18">
        <v>1436216000</v>
      </c>
      <c r="F65" s="19">
        <f t="shared" si="0"/>
        <v>1.8738637039895797E-2</v>
      </c>
      <c r="G65" s="17">
        <v>1239443589</v>
      </c>
      <c r="H65" s="20">
        <f t="shared" si="1"/>
        <v>86.29924670105332</v>
      </c>
      <c r="I65" s="18">
        <f t="shared" si="2"/>
        <v>121764997</v>
      </c>
      <c r="J65" s="20">
        <f t="shared" si="3"/>
        <v>8.4781813459813833</v>
      </c>
      <c r="K65" s="18">
        <v>1361208586</v>
      </c>
      <c r="L65" s="19">
        <f t="shared" si="4"/>
        <v>94.777428047034704</v>
      </c>
      <c r="M65" s="14"/>
      <c r="N65" s="14"/>
    </row>
    <row r="66" spans="1:14" x14ac:dyDescent="0.2">
      <c r="A66" s="15" t="s">
        <v>610</v>
      </c>
      <c r="B66" s="16" t="s">
        <v>1225</v>
      </c>
      <c r="C66" s="17">
        <v>44000000</v>
      </c>
      <c r="D66" s="18">
        <v>0</v>
      </c>
      <c r="E66" s="18">
        <v>44000000</v>
      </c>
      <c r="F66" s="19">
        <f t="shared" si="0"/>
        <v>5.7407801455729157E-4</v>
      </c>
      <c r="G66" s="17">
        <v>0</v>
      </c>
      <c r="H66" s="20">
        <f t="shared" si="1"/>
        <v>0</v>
      </c>
      <c r="I66" s="18">
        <f t="shared" si="2"/>
        <v>0</v>
      </c>
      <c r="J66" s="20">
        <f t="shared" si="3"/>
        <v>0</v>
      </c>
      <c r="K66" s="18">
        <v>0</v>
      </c>
      <c r="L66" s="19">
        <f t="shared" si="4"/>
        <v>0</v>
      </c>
      <c r="M66" s="14"/>
      <c r="N66" s="14"/>
    </row>
    <row r="67" spans="1:14" x14ac:dyDescent="0.2">
      <c r="A67" s="15" t="s">
        <v>611</v>
      </c>
      <c r="B67" s="16" t="s">
        <v>1226</v>
      </c>
      <c r="C67" s="17">
        <v>1045000000</v>
      </c>
      <c r="D67" s="18">
        <v>0</v>
      </c>
      <c r="E67" s="18">
        <v>1045000000</v>
      </c>
      <c r="F67" s="19">
        <f t="shared" si="0"/>
        <v>1.3634352845735677E-2</v>
      </c>
      <c r="G67" s="17">
        <v>1016583300</v>
      </c>
      <c r="H67" s="20">
        <f t="shared" si="1"/>
        <v>97.280698564593308</v>
      </c>
      <c r="I67" s="18">
        <f t="shared" si="2"/>
        <v>0</v>
      </c>
      <c r="J67" s="20">
        <f t="shared" si="3"/>
        <v>0</v>
      </c>
      <c r="K67" s="18">
        <v>1016583300</v>
      </c>
      <c r="L67" s="19">
        <f t="shared" si="4"/>
        <v>97.280698564593308</v>
      </c>
      <c r="M67" s="14"/>
      <c r="N67" s="14"/>
    </row>
    <row r="68" spans="1:14" x14ac:dyDescent="0.2">
      <c r="A68" s="15" t="s">
        <v>61</v>
      </c>
      <c r="B68" s="16" t="s">
        <v>1063</v>
      </c>
      <c r="C68" s="17">
        <v>1881405000</v>
      </c>
      <c r="D68" s="18">
        <v>10000000</v>
      </c>
      <c r="E68" s="18">
        <v>1891405000</v>
      </c>
      <c r="F68" s="19">
        <f t="shared" si="0"/>
        <v>2.4677591525539413E-2</v>
      </c>
      <c r="G68" s="17">
        <v>1239368533</v>
      </c>
      <c r="H68" s="20">
        <f t="shared" si="1"/>
        <v>65.526343273915415</v>
      </c>
      <c r="I68" s="18">
        <f t="shared" si="2"/>
        <v>1046010</v>
      </c>
      <c r="J68" s="20">
        <f t="shared" si="3"/>
        <v>5.5303332707696128E-2</v>
      </c>
      <c r="K68" s="18">
        <v>1240414543</v>
      </c>
      <c r="L68" s="19">
        <f t="shared" si="4"/>
        <v>65.581646606623124</v>
      </c>
      <c r="M68" s="14"/>
      <c r="N68" s="14"/>
    </row>
    <row r="69" spans="1:14" x14ac:dyDescent="0.2">
      <c r="A69" s="15" t="s">
        <v>62</v>
      </c>
      <c r="B69" s="16" t="s">
        <v>1064</v>
      </c>
      <c r="C69" s="17">
        <v>572644000</v>
      </c>
      <c r="D69" s="18">
        <v>10000000</v>
      </c>
      <c r="E69" s="18">
        <v>582644000</v>
      </c>
      <c r="F69" s="19">
        <f t="shared" si="0"/>
        <v>7.6018888798572411E-3</v>
      </c>
      <c r="G69" s="17">
        <v>465990402</v>
      </c>
      <c r="H69" s="20">
        <f t="shared" si="1"/>
        <v>79.978580745704065</v>
      </c>
      <c r="I69" s="18">
        <f t="shared" si="2"/>
        <v>0</v>
      </c>
      <c r="J69" s="20">
        <f t="shared" si="3"/>
        <v>0</v>
      </c>
      <c r="K69" s="18">
        <v>465990402</v>
      </c>
      <c r="L69" s="19">
        <f t="shared" si="4"/>
        <v>79.978580745704065</v>
      </c>
      <c r="M69" s="14"/>
      <c r="N69" s="14"/>
    </row>
    <row r="70" spans="1:14" x14ac:dyDescent="0.2">
      <c r="A70" s="15" t="s">
        <v>63</v>
      </c>
      <c r="B70" s="16" t="s">
        <v>1065</v>
      </c>
      <c r="C70" s="17">
        <v>162749000</v>
      </c>
      <c r="D70" s="18">
        <v>0</v>
      </c>
      <c r="E70" s="18">
        <v>162749000</v>
      </c>
      <c r="F70" s="19">
        <f t="shared" si="0"/>
        <v>2.1234232452541969E-3</v>
      </c>
      <c r="G70" s="17">
        <v>59410088</v>
      </c>
      <c r="H70" s="20">
        <f t="shared" si="1"/>
        <v>36.504118612095922</v>
      </c>
      <c r="I70" s="18">
        <f t="shared" si="2"/>
        <v>0</v>
      </c>
      <c r="J70" s="20">
        <f t="shared" si="3"/>
        <v>0</v>
      </c>
      <c r="K70" s="18">
        <v>59410088</v>
      </c>
      <c r="L70" s="19">
        <f t="shared" si="4"/>
        <v>36.504118612095922</v>
      </c>
      <c r="M70" s="14"/>
      <c r="N70" s="14"/>
    </row>
    <row r="71" spans="1:14" x14ac:dyDescent="0.2">
      <c r="A71" s="15" t="s">
        <v>64</v>
      </c>
      <c r="B71" s="16" t="s">
        <v>1066</v>
      </c>
      <c r="C71" s="17">
        <v>61016000</v>
      </c>
      <c r="D71" s="18">
        <v>0</v>
      </c>
      <c r="E71" s="18">
        <v>61016000</v>
      </c>
      <c r="F71" s="19">
        <f t="shared" si="0"/>
        <v>7.9608963945972046E-4</v>
      </c>
      <c r="G71" s="17">
        <v>27512281</v>
      </c>
      <c r="H71" s="20">
        <f t="shared" si="1"/>
        <v>45.090273043136229</v>
      </c>
      <c r="I71" s="18">
        <f t="shared" si="2"/>
        <v>1046010</v>
      </c>
      <c r="J71" s="20">
        <f t="shared" si="3"/>
        <v>1.7143208338796381</v>
      </c>
      <c r="K71" s="18">
        <v>28558291</v>
      </c>
      <c r="L71" s="19">
        <f t="shared" si="4"/>
        <v>46.804593877015868</v>
      </c>
      <c r="M71" s="14"/>
      <c r="N71" s="14"/>
    </row>
    <row r="72" spans="1:14" x14ac:dyDescent="0.2">
      <c r="A72" s="15" t="s">
        <v>65</v>
      </c>
      <c r="B72" s="16" t="s">
        <v>1067</v>
      </c>
      <c r="C72" s="17">
        <v>1084996000</v>
      </c>
      <c r="D72" s="18">
        <v>0</v>
      </c>
      <c r="E72" s="18">
        <v>1084996000</v>
      </c>
      <c r="F72" s="19">
        <f t="shared" ref="F72:F135" si="5">IF(OR(E72=0,0,E$7=0),0,E72/E$7)*100</f>
        <v>1.4156189760968253E-2</v>
      </c>
      <c r="G72" s="17">
        <v>686455762</v>
      </c>
      <c r="H72" s="20">
        <f t="shared" ref="H72:H135" si="6">IF(OR(G72=0,0,E72=0),0,G72/E72)*100</f>
        <v>63.268045412148986</v>
      </c>
      <c r="I72" s="18">
        <f t="shared" ref="I72:I135" si="7">SUM(K72-G72)</f>
        <v>0</v>
      </c>
      <c r="J72" s="20">
        <f t="shared" ref="J72:J135" si="8">IF(OR(I72=0,0,E72=0),0,I72/E72)*100</f>
        <v>0</v>
      </c>
      <c r="K72" s="18">
        <v>686455762</v>
      </c>
      <c r="L72" s="19">
        <f t="shared" ref="L72:L135" si="9">IF(OR(K72=0,0,E72=0),0,K72/E72)*100</f>
        <v>63.268045412148986</v>
      </c>
      <c r="M72" s="14"/>
      <c r="N72" s="14"/>
    </row>
    <row r="73" spans="1:14" x14ac:dyDescent="0.2">
      <c r="A73" s="15" t="s">
        <v>66</v>
      </c>
      <c r="B73" s="16" t="s">
        <v>1069</v>
      </c>
      <c r="C73" s="17">
        <v>1422500000</v>
      </c>
      <c r="D73" s="18">
        <v>300000000</v>
      </c>
      <c r="E73" s="18">
        <v>1722500000</v>
      </c>
      <c r="F73" s="19">
        <f t="shared" si="5"/>
        <v>2.2473849547157608E-2</v>
      </c>
      <c r="G73" s="17">
        <v>126300048</v>
      </c>
      <c r="H73" s="20">
        <f t="shared" si="6"/>
        <v>7.3323685341074016</v>
      </c>
      <c r="I73" s="18">
        <f t="shared" si="7"/>
        <v>1424530481</v>
      </c>
      <c r="J73" s="20">
        <f t="shared" si="8"/>
        <v>82.701334165457183</v>
      </c>
      <c r="K73" s="18">
        <v>1550830529</v>
      </c>
      <c r="L73" s="19">
        <f t="shared" si="9"/>
        <v>90.033702699564586</v>
      </c>
      <c r="M73" s="14"/>
      <c r="N73" s="14"/>
    </row>
    <row r="74" spans="1:14" x14ac:dyDescent="0.2">
      <c r="A74" s="15" t="s">
        <v>67</v>
      </c>
      <c r="B74" s="16" t="s">
        <v>1070</v>
      </c>
      <c r="C74" s="17">
        <v>1371000000</v>
      </c>
      <c r="D74" s="18">
        <v>300000000</v>
      </c>
      <c r="E74" s="18">
        <v>1671000000</v>
      </c>
      <c r="F74" s="19">
        <f t="shared" si="5"/>
        <v>2.1801917325573506E-2</v>
      </c>
      <c r="G74" s="17">
        <v>116965179</v>
      </c>
      <c r="H74" s="20">
        <f t="shared" si="6"/>
        <v>6.9997114901256738</v>
      </c>
      <c r="I74" s="18">
        <f t="shared" si="7"/>
        <v>1393865350</v>
      </c>
      <c r="J74" s="20">
        <f t="shared" si="8"/>
        <v>83.415041891083192</v>
      </c>
      <c r="K74" s="18">
        <v>1510830529</v>
      </c>
      <c r="L74" s="19">
        <f t="shared" si="9"/>
        <v>90.414753381208854</v>
      </c>
      <c r="M74" s="14"/>
      <c r="N74" s="14"/>
    </row>
    <row r="75" spans="1:14" x14ac:dyDescent="0.2">
      <c r="A75" s="15" t="s">
        <v>612</v>
      </c>
      <c r="B75" s="16" t="s">
        <v>1227</v>
      </c>
      <c r="C75" s="17">
        <v>51500000</v>
      </c>
      <c r="D75" s="18">
        <v>0</v>
      </c>
      <c r="E75" s="18">
        <v>51500000</v>
      </c>
      <c r="F75" s="19">
        <f t="shared" si="5"/>
        <v>6.7193222158410271E-4</v>
      </c>
      <c r="G75" s="17">
        <v>9334869</v>
      </c>
      <c r="H75" s="20">
        <f t="shared" si="6"/>
        <v>18.125959223300971</v>
      </c>
      <c r="I75" s="18">
        <f t="shared" si="7"/>
        <v>30665131</v>
      </c>
      <c r="J75" s="20">
        <f t="shared" si="8"/>
        <v>59.543943689320386</v>
      </c>
      <c r="K75" s="18">
        <v>40000000</v>
      </c>
      <c r="L75" s="19">
        <f t="shared" si="9"/>
        <v>77.669902912621353</v>
      </c>
      <c r="M75" s="14"/>
      <c r="N75" s="14"/>
    </row>
    <row r="76" spans="1:14" x14ac:dyDescent="0.2">
      <c r="A76" s="15" t="s">
        <v>68</v>
      </c>
      <c r="B76" s="16" t="s">
        <v>1071</v>
      </c>
      <c r="C76" s="17">
        <v>2015000000</v>
      </c>
      <c r="D76" s="18">
        <v>447660800</v>
      </c>
      <c r="E76" s="18">
        <v>2462660800</v>
      </c>
      <c r="F76" s="19">
        <f t="shared" si="5"/>
        <v>3.2130895968001616E-2</v>
      </c>
      <c r="G76" s="17">
        <v>1018426597</v>
      </c>
      <c r="H76" s="20">
        <f t="shared" si="6"/>
        <v>41.354724816344991</v>
      </c>
      <c r="I76" s="18">
        <f t="shared" si="7"/>
        <v>1388862889</v>
      </c>
      <c r="J76" s="20">
        <f t="shared" si="8"/>
        <v>56.396840726095931</v>
      </c>
      <c r="K76" s="18">
        <v>2407289486</v>
      </c>
      <c r="L76" s="19">
        <f t="shared" si="9"/>
        <v>97.751565542440915</v>
      </c>
      <c r="M76" s="14"/>
      <c r="N76" s="14"/>
    </row>
    <row r="77" spans="1:14" x14ac:dyDescent="0.2">
      <c r="A77" s="15" t="s">
        <v>69</v>
      </c>
      <c r="B77" s="16" t="s">
        <v>1072</v>
      </c>
      <c r="C77" s="17">
        <v>840500000</v>
      </c>
      <c r="D77" s="18">
        <v>-402175800</v>
      </c>
      <c r="E77" s="18">
        <v>438324200</v>
      </c>
      <c r="F77" s="19">
        <f t="shared" si="5"/>
        <v>5.7189156015548456E-3</v>
      </c>
      <c r="G77" s="17">
        <v>187099854</v>
      </c>
      <c r="H77" s="20">
        <f t="shared" si="6"/>
        <v>42.685266750044832</v>
      </c>
      <c r="I77" s="18">
        <f t="shared" si="7"/>
        <v>241872828</v>
      </c>
      <c r="J77" s="20">
        <f t="shared" si="8"/>
        <v>55.181262636194852</v>
      </c>
      <c r="K77" s="18">
        <v>428972682</v>
      </c>
      <c r="L77" s="19">
        <f t="shared" si="9"/>
        <v>97.866529386239691</v>
      </c>
      <c r="M77" s="14"/>
      <c r="N77" s="14"/>
    </row>
    <row r="78" spans="1:14" x14ac:dyDescent="0.2">
      <c r="A78" s="15" t="s">
        <v>70</v>
      </c>
      <c r="B78" s="16" t="s">
        <v>1073</v>
      </c>
      <c r="C78" s="17">
        <v>500000000</v>
      </c>
      <c r="D78" s="18">
        <v>-4800000</v>
      </c>
      <c r="E78" s="18">
        <v>495200000</v>
      </c>
      <c r="F78" s="19">
        <f t="shared" si="5"/>
        <v>6.4609871092902458E-3</v>
      </c>
      <c r="G78" s="17">
        <v>79262928</v>
      </c>
      <c r="H78" s="20">
        <f t="shared" si="6"/>
        <v>16.006245557350564</v>
      </c>
      <c r="I78" s="18">
        <f t="shared" si="7"/>
        <v>282474421</v>
      </c>
      <c r="J78" s="20">
        <f t="shared" si="8"/>
        <v>57.042492124394187</v>
      </c>
      <c r="K78" s="18">
        <v>361737349</v>
      </c>
      <c r="L78" s="19">
        <f t="shared" si="9"/>
        <v>73.04873768174474</v>
      </c>
      <c r="M78" s="14"/>
      <c r="N78" s="14"/>
    </row>
    <row r="79" spans="1:14" x14ac:dyDescent="0.2">
      <c r="A79" s="15" t="s">
        <v>170</v>
      </c>
      <c r="B79" s="16" t="s">
        <v>1074</v>
      </c>
      <c r="C79" s="17">
        <v>40000000</v>
      </c>
      <c r="D79" s="18">
        <v>0</v>
      </c>
      <c r="E79" s="18">
        <v>40000000</v>
      </c>
      <c r="F79" s="19">
        <f t="shared" si="5"/>
        <v>5.218891041429924E-4</v>
      </c>
      <c r="G79" s="17">
        <v>40000000</v>
      </c>
      <c r="H79" s="20">
        <f t="shared" si="6"/>
        <v>100</v>
      </c>
      <c r="I79" s="18">
        <f t="shared" si="7"/>
        <v>0</v>
      </c>
      <c r="J79" s="20">
        <f t="shared" si="8"/>
        <v>0</v>
      </c>
      <c r="K79" s="18">
        <v>40000000</v>
      </c>
      <c r="L79" s="19">
        <f t="shared" si="9"/>
        <v>100</v>
      </c>
      <c r="M79" s="14"/>
      <c r="N79" s="14"/>
    </row>
    <row r="80" spans="1:14" x14ac:dyDescent="0.2">
      <c r="A80" s="15" t="s">
        <v>171</v>
      </c>
      <c r="B80" s="16" t="s">
        <v>1076</v>
      </c>
      <c r="C80" s="17">
        <v>40000000</v>
      </c>
      <c r="D80" s="18">
        <v>0</v>
      </c>
      <c r="E80" s="18">
        <v>40000000</v>
      </c>
      <c r="F80" s="19">
        <f t="shared" si="5"/>
        <v>5.218891041429924E-4</v>
      </c>
      <c r="G80" s="17">
        <v>40000000</v>
      </c>
      <c r="H80" s="20">
        <f t="shared" si="6"/>
        <v>100</v>
      </c>
      <c r="I80" s="18">
        <f t="shared" si="7"/>
        <v>0</v>
      </c>
      <c r="J80" s="20">
        <f t="shared" si="8"/>
        <v>0</v>
      </c>
      <c r="K80" s="18">
        <v>40000000</v>
      </c>
      <c r="L80" s="19">
        <f t="shared" si="9"/>
        <v>100</v>
      </c>
      <c r="M80" s="14"/>
      <c r="N80" s="14"/>
    </row>
    <row r="81" spans="1:14" x14ac:dyDescent="0.2">
      <c r="A81" s="15" t="s">
        <v>420</v>
      </c>
      <c r="B81" s="16" t="s">
        <v>1077</v>
      </c>
      <c r="C81" s="17">
        <v>2164000000</v>
      </c>
      <c r="D81" s="18">
        <v>-670336000</v>
      </c>
      <c r="E81" s="18">
        <v>1493664000</v>
      </c>
      <c r="F81" s="19">
        <f t="shared" si="5"/>
        <v>1.9488174171265964E-2</v>
      </c>
      <c r="G81" s="17">
        <v>361550346</v>
      </c>
      <c r="H81" s="20">
        <f t="shared" si="6"/>
        <v>24.205600858024294</v>
      </c>
      <c r="I81" s="18">
        <f t="shared" si="7"/>
        <v>878679902</v>
      </c>
      <c r="J81" s="20">
        <f t="shared" si="8"/>
        <v>58.82714599802901</v>
      </c>
      <c r="K81" s="18">
        <v>1240230248</v>
      </c>
      <c r="L81" s="19">
        <f t="shared" si="9"/>
        <v>83.032746856053308</v>
      </c>
      <c r="M81" s="14"/>
      <c r="N81" s="14"/>
    </row>
    <row r="82" spans="1:14" x14ac:dyDescent="0.2">
      <c r="A82" s="15" t="s">
        <v>71</v>
      </c>
      <c r="B82" s="16" t="s">
        <v>1078</v>
      </c>
      <c r="C82" s="17">
        <v>1294050000</v>
      </c>
      <c r="D82" s="18">
        <v>943088985</v>
      </c>
      <c r="E82" s="18">
        <v>2237138985</v>
      </c>
      <c r="F82" s="19">
        <f t="shared" si="5"/>
        <v>2.918846151812533E-2</v>
      </c>
      <c r="G82" s="17">
        <v>1391706998.6099999</v>
      </c>
      <c r="H82" s="20">
        <f t="shared" si="6"/>
        <v>62.209232771919162</v>
      </c>
      <c r="I82" s="18">
        <f t="shared" si="7"/>
        <v>413923262.3900001</v>
      </c>
      <c r="J82" s="20">
        <f t="shared" si="8"/>
        <v>18.50234898972985</v>
      </c>
      <c r="K82" s="18">
        <v>1805630261</v>
      </c>
      <c r="L82" s="19">
        <f t="shared" si="9"/>
        <v>80.711581761649015</v>
      </c>
      <c r="M82" s="14"/>
      <c r="N82" s="14"/>
    </row>
    <row r="83" spans="1:14" x14ac:dyDescent="0.2">
      <c r="A83" s="15" t="s">
        <v>72</v>
      </c>
      <c r="B83" s="16" t="s">
        <v>1134</v>
      </c>
      <c r="C83" s="17">
        <v>0</v>
      </c>
      <c r="D83" s="18">
        <v>1103034985</v>
      </c>
      <c r="E83" s="18">
        <v>1103034985</v>
      </c>
      <c r="F83" s="19">
        <f t="shared" si="5"/>
        <v>1.4391548504000725E-2</v>
      </c>
      <c r="G83" s="17">
        <v>1060332959</v>
      </c>
      <c r="H83" s="20">
        <f t="shared" si="6"/>
        <v>96.128678910397397</v>
      </c>
      <c r="I83" s="18">
        <f t="shared" si="7"/>
        <v>0</v>
      </c>
      <c r="J83" s="20">
        <f t="shared" si="8"/>
        <v>0</v>
      </c>
      <c r="K83" s="18">
        <v>1060332959</v>
      </c>
      <c r="L83" s="19">
        <f t="shared" si="9"/>
        <v>96.128678910397397</v>
      </c>
      <c r="M83" s="14"/>
      <c r="N83" s="14"/>
    </row>
    <row r="84" spans="1:14" x14ac:dyDescent="0.2">
      <c r="A84" s="15" t="s">
        <v>73</v>
      </c>
      <c r="B84" s="16" t="s">
        <v>1135</v>
      </c>
      <c r="C84" s="17">
        <v>0</v>
      </c>
      <c r="D84" s="18">
        <v>1103034985</v>
      </c>
      <c r="E84" s="18">
        <v>1103034985</v>
      </c>
      <c r="F84" s="19">
        <f t="shared" si="5"/>
        <v>1.4391548504000725E-2</v>
      </c>
      <c r="G84" s="17">
        <v>1060332959</v>
      </c>
      <c r="H84" s="20">
        <f t="shared" si="6"/>
        <v>96.128678910397397</v>
      </c>
      <c r="I84" s="18">
        <f t="shared" si="7"/>
        <v>0</v>
      </c>
      <c r="J84" s="20">
        <f t="shared" si="8"/>
        <v>0</v>
      </c>
      <c r="K84" s="18">
        <v>1060332959</v>
      </c>
      <c r="L84" s="19">
        <f t="shared" si="9"/>
        <v>96.128678910397397</v>
      </c>
      <c r="M84" s="14"/>
      <c r="N84" s="14"/>
    </row>
    <row r="85" spans="1:14" x14ac:dyDescent="0.2">
      <c r="A85" s="15" t="s">
        <v>74</v>
      </c>
      <c r="B85" s="16" t="s">
        <v>1079</v>
      </c>
      <c r="C85" s="17">
        <v>144000000</v>
      </c>
      <c r="D85" s="18">
        <v>56154000</v>
      </c>
      <c r="E85" s="18">
        <v>200154000</v>
      </c>
      <c r="F85" s="19">
        <f t="shared" si="5"/>
        <v>2.6114547937659124E-3</v>
      </c>
      <c r="G85" s="17">
        <v>100232861</v>
      </c>
      <c r="H85" s="20">
        <f t="shared" si="6"/>
        <v>50.07787053968444</v>
      </c>
      <c r="I85" s="18">
        <f t="shared" si="7"/>
        <v>0</v>
      </c>
      <c r="J85" s="20">
        <f t="shared" si="8"/>
        <v>0</v>
      </c>
      <c r="K85" s="18">
        <v>100232861</v>
      </c>
      <c r="L85" s="19">
        <f t="shared" si="9"/>
        <v>50.07787053968444</v>
      </c>
      <c r="M85" s="14"/>
      <c r="N85" s="14"/>
    </row>
    <row r="86" spans="1:14" x14ac:dyDescent="0.2">
      <c r="A86" s="15" t="s">
        <v>75</v>
      </c>
      <c r="B86" s="16" t="s">
        <v>1136</v>
      </c>
      <c r="C86" s="17">
        <v>1150050000</v>
      </c>
      <c r="D86" s="18">
        <v>-236100000</v>
      </c>
      <c r="E86" s="18">
        <v>913950000</v>
      </c>
      <c r="F86" s="19">
        <f t="shared" si="5"/>
        <v>1.1924513668287198E-2</v>
      </c>
      <c r="G86" s="17">
        <v>231141178.61000001</v>
      </c>
      <c r="H86" s="20">
        <f t="shared" si="6"/>
        <v>25.290352711855135</v>
      </c>
      <c r="I86" s="18">
        <f t="shared" si="7"/>
        <v>401223262.38999999</v>
      </c>
      <c r="J86" s="20">
        <f t="shared" si="8"/>
        <v>43.899913823513323</v>
      </c>
      <c r="K86" s="18">
        <v>632364441</v>
      </c>
      <c r="L86" s="19">
        <f t="shared" si="9"/>
        <v>69.190266535368465</v>
      </c>
      <c r="M86" s="14"/>
      <c r="N86" s="14"/>
    </row>
    <row r="87" spans="1:14" x14ac:dyDescent="0.2">
      <c r="A87" s="15" t="s">
        <v>354</v>
      </c>
      <c r="B87" s="16" t="s">
        <v>1078</v>
      </c>
      <c r="C87" s="17">
        <v>0</v>
      </c>
      <c r="D87" s="18">
        <v>20000000</v>
      </c>
      <c r="E87" s="18">
        <v>20000000</v>
      </c>
      <c r="F87" s="19">
        <f t="shared" si="5"/>
        <v>2.609445520714962E-4</v>
      </c>
      <c r="G87" s="17">
        <v>0</v>
      </c>
      <c r="H87" s="20">
        <f t="shared" si="6"/>
        <v>0</v>
      </c>
      <c r="I87" s="18">
        <f t="shared" si="7"/>
        <v>12700000</v>
      </c>
      <c r="J87" s="20">
        <f t="shared" si="8"/>
        <v>63.5</v>
      </c>
      <c r="K87" s="18">
        <v>12700000</v>
      </c>
      <c r="L87" s="19">
        <f t="shared" si="9"/>
        <v>63.5</v>
      </c>
      <c r="M87" s="14"/>
      <c r="N87" s="14"/>
    </row>
    <row r="88" spans="1:14" x14ac:dyDescent="0.2">
      <c r="A88" s="15" t="s">
        <v>355</v>
      </c>
      <c r="B88" s="16" t="s">
        <v>1228</v>
      </c>
      <c r="C88" s="17">
        <v>1468594463000</v>
      </c>
      <c r="D88" s="18">
        <v>299967507737</v>
      </c>
      <c r="E88" s="18">
        <v>1768561970737</v>
      </c>
      <c r="F88" s="19">
        <f t="shared" si="5"/>
        <v>23.07483056323245</v>
      </c>
      <c r="G88" s="17">
        <v>618558277395</v>
      </c>
      <c r="H88" s="20">
        <f t="shared" si="6"/>
        <v>34.975210800062193</v>
      </c>
      <c r="I88" s="18">
        <f t="shared" si="7"/>
        <v>0</v>
      </c>
      <c r="J88" s="20">
        <f t="shared" si="8"/>
        <v>0</v>
      </c>
      <c r="K88" s="18">
        <v>618558277395</v>
      </c>
      <c r="L88" s="19">
        <f t="shared" si="9"/>
        <v>34.975210800062193</v>
      </c>
      <c r="M88" s="14"/>
      <c r="N88" s="14"/>
    </row>
    <row r="89" spans="1:14" x14ac:dyDescent="0.2">
      <c r="A89" s="15" t="s">
        <v>613</v>
      </c>
      <c r="B89" s="16" t="s">
        <v>1229</v>
      </c>
      <c r="C89" s="17">
        <v>790486603000</v>
      </c>
      <c r="D89" s="18">
        <v>0</v>
      </c>
      <c r="E89" s="18">
        <v>790486603000</v>
      </c>
      <c r="F89" s="19">
        <f t="shared" si="5"/>
        <v>10.313658626917681</v>
      </c>
      <c r="G89" s="17">
        <v>0</v>
      </c>
      <c r="H89" s="20">
        <f t="shared" si="6"/>
        <v>0</v>
      </c>
      <c r="I89" s="18">
        <f t="shared" si="7"/>
        <v>0</v>
      </c>
      <c r="J89" s="20">
        <f t="shared" si="8"/>
        <v>0</v>
      </c>
      <c r="K89" s="18">
        <v>0</v>
      </c>
      <c r="L89" s="19">
        <f t="shared" si="9"/>
        <v>0</v>
      </c>
      <c r="M89" s="14"/>
      <c r="N89" s="14"/>
    </row>
    <row r="90" spans="1:14" x14ac:dyDescent="0.2">
      <c r="A90" s="15" t="s">
        <v>614</v>
      </c>
      <c r="B90" s="16" t="s">
        <v>1230</v>
      </c>
      <c r="C90" s="17">
        <v>8300000000</v>
      </c>
      <c r="D90" s="18">
        <v>0</v>
      </c>
      <c r="E90" s="18">
        <v>8300000000</v>
      </c>
      <c r="F90" s="19">
        <f t="shared" si="5"/>
        <v>0.10829198910967092</v>
      </c>
      <c r="G90" s="17">
        <v>0</v>
      </c>
      <c r="H90" s="20">
        <f t="shared" si="6"/>
        <v>0</v>
      </c>
      <c r="I90" s="18">
        <f t="shared" si="7"/>
        <v>0</v>
      </c>
      <c r="J90" s="20">
        <f t="shared" si="8"/>
        <v>0</v>
      </c>
      <c r="K90" s="18">
        <v>0</v>
      </c>
      <c r="L90" s="19">
        <f t="shared" si="9"/>
        <v>0</v>
      </c>
      <c r="M90" s="14"/>
      <c r="N90" s="14"/>
    </row>
    <row r="91" spans="1:14" x14ac:dyDescent="0.2">
      <c r="A91" s="15" t="s">
        <v>615</v>
      </c>
      <c r="B91" s="16" t="s">
        <v>1231</v>
      </c>
      <c r="C91" s="17">
        <v>4640254000</v>
      </c>
      <c r="D91" s="18">
        <v>0</v>
      </c>
      <c r="E91" s="18">
        <v>4640254000</v>
      </c>
      <c r="F91" s="19">
        <f t="shared" si="5"/>
        <v>6.054245007639842E-2</v>
      </c>
      <c r="G91" s="17">
        <v>0</v>
      </c>
      <c r="H91" s="20">
        <f t="shared" si="6"/>
        <v>0</v>
      </c>
      <c r="I91" s="18">
        <f t="shared" si="7"/>
        <v>0</v>
      </c>
      <c r="J91" s="20">
        <f t="shared" si="8"/>
        <v>0</v>
      </c>
      <c r="K91" s="18">
        <v>0</v>
      </c>
      <c r="L91" s="19">
        <f t="shared" si="9"/>
        <v>0</v>
      </c>
      <c r="M91" s="14"/>
      <c r="N91" s="14"/>
    </row>
    <row r="92" spans="1:14" x14ac:dyDescent="0.2">
      <c r="A92" s="15" t="s">
        <v>616</v>
      </c>
      <c r="B92" s="16" t="s">
        <v>1232</v>
      </c>
      <c r="C92" s="17">
        <v>51713737000</v>
      </c>
      <c r="D92" s="18">
        <v>0</v>
      </c>
      <c r="E92" s="18">
        <v>51713737000</v>
      </c>
      <c r="F92" s="19">
        <f t="shared" si="5"/>
        <v>0.67472089687040793</v>
      </c>
      <c r="G92" s="17">
        <v>0</v>
      </c>
      <c r="H92" s="20">
        <f t="shared" si="6"/>
        <v>0</v>
      </c>
      <c r="I92" s="18">
        <f t="shared" si="7"/>
        <v>0</v>
      </c>
      <c r="J92" s="20">
        <f t="shared" si="8"/>
        <v>0</v>
      </c>
      <c r="K92" s="18">
        <v>0</v>
      </c>
      <c r="L92" s="19">
        <f t="shared" si="9"/>
        <v>0</v>
      </c>
      <c r="M92" s="14"/>
      <c r="N92" s="14"/>
    </row>
    <row r="93" spans="1:14" x14ac:dyDescent="0.2">
      <c r="A93" s="15" t="s">
        <v>617</v>
      </c>
      <c r="B93" s="16" t="s">
        <v>1233</v>
      </c>
      <c r="C93" s="17">
        <v>8944431000</v>
      </c>
      <c r="D93" s="18">
        <v>0</v>
      </c>
      <c r="E93" s="18">
        <v>8944431000</v>
      </c>
      <c r="F93" s="19">
        <f t="shared" si="5"/>
        <v>0.11670002704147021</v>
      </c>
      <c r="G93" s="17">
        <v>0</v>
      </c>
      <c r="H93" s="20">
        <f t="shared" si="6"/>
        <v>0</v>
      </c>
      <c r="I93" s="18">
        <f t="shared" si="7"/>
        <v>0</v>
      </c>
      <c r="J93" s="20">
        <f t="shared" si="8"/>
        <v>0</v>
      </c>
      <c r="K93" s="18">
        <v>0</v>
      </c>
      <c r="L93" s="19">
        <f t="shared" si="9"/>
        <v>0</v>
      </c>
      <c r="M93" s="14"/>
      <c r="N93" s="14"/>
    </row>
    <row r="94" spans="1:14" x14ac:dyDescent="0.2">
      <c r="A94" s="15" t="s">
        <v>618</v>
      </c>
      <c r="B94" s="16" t="s">
        <v>1234</v>
      </c>
      <c r="C94" s="17">
        <v>25818271000</v>
      </c>
      <c r="D94" s="18">
        <v>0</v>
      </c>
      <c r="E94" s="18">
        <v>25818271000</v>
      </c>
      <c r="F94" s="19">
        <f t="shared" si="5"/>
        <v>0.33685685806777499</v>
      </c>
      <c r="G94" s="17">
        <v>0</v>
      </c>
      <c r="H94" s="20">
        <f t="shared" si="6"/>
        <v>0</v>
      </c>
      <c r="I94" s="18">
        <f t="shared" si="7"/>
        <v>0</v>
      </c>
      <c r="J94" s="20">
        <f t="shared" si="8"/>
        <v>0</v>
      </c>
      <c r="K94" s="18">
        <v>0</v>
      </c>
      <c r="L94" s="19">
        <f t="shared" si="9"/>
        <v>0</v>
      </c>
      <c r="M94" s="14"/>
      <c r="N94" s="14"/>
    </row>
    <row r="95" spans="1:14" x14ac:dyDescent="0.2">
      <c r="A95" s="15" t="s">
        <v>619</v>
      </c>
      <c r="B95" s="16" t="s">
        <v>1235</v>
      </c>
      <c r="C95" s="17">
        <v>11207303000</v>
      </c>
      <c r="D95" s="18">
        <v>0</v>
      </c>
      <c r="E95" s="18">
        <v>11207303000</v>
      </c>
      <c r="F95" s="19">
        <f t="shared" si="5"/>
        <v>0.14622423306322677</v>
      </c>
      <c r="G95" s="17">
        <v>0</v>
      </c>
      <c r="H95" s="20">
        <f t="shared" si="6"/>
        <v>0</v>
      </c>
      <c r="I95" s="18">
        <f t="shared" si="7"/>
        <v>0</v>
      </c>
      <c r="J95" s="20">
        <f t="shared" si="8"/>
        <v>0</v>
      </c>
      <c r="K95" s="18">
        <v>0</v>
      </c>
      <c r="L95" s="19">
        <f t="shared" si="9"/>
        <v>0</v>
      </c>
      <c r="M95" s="14"/>
      <c r="N95" s="14"/>
    </row>
    <row r="96" spans="1:14" x14ac:dyDescent="0.2">
      <c r="A96" s="15" t="s">
        <v>620</v>
      </c>
      <c r="B96" s="16" t="s">
        <v>1236</v>
      </c>
      <c r="C96" s="17">
        <v>3519601000</v>
      </c>
      <c r="D96" s="18">
        <v>0</v>
      </c>
      <c r="E96" s="18">
        <v>3519601000</v>
      </c>
      <c r="F96" s="19">
        <f t="shared" si="5"/>
        <v>4.59210353207695E-2</v>
      </c>
      <c r="G96" s="17">
        <v>0</v>
      </c>
      <c r="H96" s="20">
        <f t="shared" si="6"/>
        <v>0</v>
      </c>
      <c r="I96" s="18">
        <f t="shared" si="7"/>
        <v>0</v>
      </c>
      <c r="J96" s="20">
        <f t="shared" si="8"/>
        <v>0</v>
      </c>
      <c r="K96" s="18">
        <v>0</v>
      </c>
      <c r="L96" s="19">
        <f t="shared" si="9"/>
        <v>0</v>
      </c>
      <c r="M96" s="14"/>
      <c r="N96" s="14"/>
    </row>
    <row r="97" spans="1:14" x14ac:dyDescent="0.2">
      <c r="A97" s="15" t="s">
        <v>621</v>
      </c>
      <c r="B97" s="16" t="s">
        <v>1237</v>
      </c>
      <c r="C97" s="17">
        <v>19423432000</v>
      </c>
      <c r="D97" s="18">
        <v>0</v>
      </c>
      <c r="E97" s="18">
        <v>19423432000</v>
      </c>
      <c r="F97" s="19">
        <f t="shared" si="5"/>
        <v>0.25342193814655828</v>
      </c>
      <c r="G97" s="17">
        <v>0</v>
      </c>
      <c r="H97" s="20">
        <f t="shared" si="6"/>
        <v>0</v>
      </c>
      <c r="I97" s="18">
        <f t="shared" si="7"/>
        <v>0</v>
      </c>
      <c r="J97" s="20">
        <f t="shared" si="8"/>
        <v>0</v>
      </c>
      <c r="K97" s="18">
        <v>0</v>
      </c>
      <c r="L97" s="19">
        <f t="shared" si="9"/>
        <v>0</v>
      </c>
      <c r="M97" s="14"/>
      <c r="N97" s="14"/>
    </row>
    <row r="98" spans="1:14" x14ac:dyDescent="0.2">
      <c r="A98" s="15" t="s">
        <v>622</v>
      </c>
      <c r="B98" s="16" t="s">
        <v>1238</v>
      </c>
      <c r="C98" s="17">
        <v>8180697000</v>
      </c>
      <c r="D98" s="18">
        <v>0</v>
      </c>
      <c r="E98" s="18">
        <v>8180697000</v>
      </c>
      <c r="F98" s="19">
        <f t="shared" si="5"/>
        <v>0.10673541571488163</v>
      </c>
      <c r="G98" s="17">
        <v>0</v>
      </c>
      <c r="H98" s="20">
        <f t="shared" si="6"/>
        <v>0</v>
      </c>
      <c r="I98" s="18">
        <f t="shared" si="7"/>
        <v>0</v>
      </c>
      <c r="J98" s="20">
        <f t="shared" si="8"/>
        <v>0</v>
      </c>
      <c r="K98" s="18">
        <v>0</v>
      </c>
      <c r="L98" s="19">
        <f t="shared" si="9"/>
        <v>0</v>
      </c>
      <c r="M98" s="14"/>
      <c r="N98" s="14"/>
    </row>
    <row r="99" spans="1:14" x14ac:dyDescent="0.2">
      <c r="A99" s="15" t="s">
        <v>623</v>
      </c>
      <c r="B99" s="16" t="s">
        <v>1239</v>
      </c>
      <c r="C99" s="17">
        <v>5784316000</v>
      </c>
      <c r="D99" s="18">
        <v>0</v>
      </c>
      <c r="E99" s="18">
        <v>5784316000</v>
      </c>
      <c r="F99" s="19">
        <f t="shared" si="5"/>
        <v>7.546928738299942E-2</v>
      </c>
      <c r="G99" s="17">
        <v>0</v>
      </c>
      <c r="H99" s="20">
        <f t="shared" si="6"/>
        <v>0</v>
      </c>
      <c r="I99" s="18">
        <f t="shared" si="7"/>
        <v>0</v>
      </c>
      <c r="J99" s="20">
        <f t="shared" si="8"/>
        <v>0</v>
      </c>
      <c r="K99" s="18">
        <v>0</v>
      </c>
      <c r="L99" s="19">
        <f t="shared" si="9"/>
        <v>0</v>
      </c>
      <c r="M99" s="14"/>
      <c r="N99" s="14"/>
    </row>
    <row r="100" spans="1:14" x14ac:dyDescent="0.2">
      <c r="A100" s="15" t="s">
        <v>624</v>
      </c>
      <c r="B100" s="16" t="s">
        <v>1240</v>
      </c>
      <c r="C100" s="17">
        <v>4394904000</v>
      </c>
      <c r="D100" s="18">
        <v>0</v>
      </c>
      <c r="E100" s="18">
        <v>4394904000</v>
      </c>
      <c r="F100" s="19">
        <f t="shared" si="5"/>
        <v>5.7341312783861342E-2</v>
      </c>
      <c r="G100" s="17">
        <v>0</v>
      </c>
      <c r="H100" s="20">
        <f t="shared" si="6"/>
        <v>0</v>
      </c>
      <c r="I100" s="18">
        <f t="shared" si="7"/>
        <v>0</v>
      </c>
      <c r="J100" s="20">
        <f t="shared" si="8"/>
        <v>0</v>
      </c>
      <c r="K100" s="18">
        <v>0</v>
      </c>
      <c r="L100" s="19">
        <f t="shared" si="9"/>
        <v>0</v>
      </c>
      <c r="M100" s="14"/>
      <c r="N100" s="14"/>
    </row>
    <row r="101" spans="1:14" x14ac:dyDescent="0.2">
      <c r="A101" s="15" t="s">
        <v>625</v>
      </c>
      <c r="B101" s="16" t="s">
        <v>1241</v>
      </c>
      <c r="C101" s="17">
        <v>10435593000</v>
      </c>
      <c r="D101" s="18">
        <v>0</v>
      </c>
      <c r="E101" s="18">
        <v>10435593000</v>
      </c>
      <c r="F101" s="19">
        <f t="shared" si="5"/>
        <v>0.13615555704927204</v>
      </c>
      <c r="G101" s="17">
        <v>0</v>
      </c>
      <c r="H101" s="20">
        <f t="shared" si="6"/>
        <v>0</v>
      </c>
      <c r="I101" s="18">
        <f t="shared" si="7"/>
        <v>0</v>
      </c>
      <c r="J101" s="20">
        <f t="shared" si="8"/>
        <v>0</v>
      </c>
      <c r="K101" s="18">
        <v>0</v>
      </c>
      <c r="L101" s="19">
        <f t="shared" si="9"/>
        <v>0</v>
      </c>
      <c r="M101" s="14"/>
      <c r="N101" s="14"/>
    </row>
    <row r="102" spans="1:14" x14ac:dyDescent="0.2">
      <c r="A102" s="15" t="s">
        <v>626</v>
      </c>
      <c r="B102" s="16" t="s">
        <v>1242</v>
      </c>
      <c r="C102" s="17">
        <v>37338439000</v>
      </c>
      <c r="D102" s="18">
        <v>0</v>
      </c>
      <c r="E102" s="18">
        <v>37338439000</v>
      </c>
      <c r="F102" s="19">
        <f t="shared" si="5"/>
        <v>0.48716311199519419</v>
      </c>
      <c r="G102" s="17">
        <v>0</v>
      </c>
      <c r="H102" s="20">
        <f t="shared" si="6"/>
        <v>0</v>
      </c>
      <c r="I102" s="18">
        <f t="shared" si="7"/>
        <v>0</v>
      </c>
      <c r="J102" s="20">
        <f t="shared" si="8"/>
        <v>0</v>
      </c>
      <c r="K102" s="18">
        <v>0</v>
      </c>
      <c r="L102" s="19">
        <f t="shared" si="9"/>
        <v>0</v>
      </c>
      <c r="M102" s="14"/>
      <c r="N102" s="14"/>
    </row>
    <row r="103" spans="1:14" x14ac:dyDescent="0.2">
      <c r="A103" s="15" t="s">
        <v>627</v>
      </c>
      <c r="B103" s="16" t="s">
        <v>1243</v>
      </c>
      <c r="C103" s="17">
        <v>16772128000</v>
      </c>
      <c r="D103" s="18">
        <v>0</v>
      </c>
      <c r="E103" s="18">
        <v>16772128000</v>
      </c>
      <c r="F103" s="19">
        <f t="shared" si="5"/>
        <v>0.21882977141228993</v>
      </c>
      <c r="G103" s="17">
        <v>0</v>
      </c>
      <c r="H103" s="20">
        <f t="shared" si="6"/>
        <v>0</v>
      </c>
      <c r="I103" s="18">
        <f t="shared" si="7"/>
        <v>0</v>
      </c>
      <c r="J103" s="20">
        <f t="shared" si="8"/>
        <v>0</v>
      </c>
      <c r="K103" s="18">
        <v>0</v>
      </c>
      <c r="L103" s="19">
        <f t="shared" si="9"/>
        <v>0</v>
      </c>
      <c r="M103" s="14"/>
      <c r="N103" s="14"/>
    </row>
    <row r="104" spans="1:14" x14ac:dyDescent="0.2">
      <c r="A104" s="15" t="s">
        <v>628</v>
      </c>
      <c r="B104" s="16" t="s">
        <v>1244</v>
      </c>
      <c r="C104" s="17">
        <v>192615105000</v>
      </c>
      <c r="D104" s="18">
        <v>0</v>
      </c>
      <c r="E104" s="18">
        <v>192615105000</v>
      </c>
      <c r="F104" s="19">
        <f t="shared" si="5"/>
        <v>2.5130931148214604</v>
      </c>
      <c r="G104" s="17">
        <v>0</v>
      </c>
      <c r="H104" s="20">
        <f t="shared" si="6"/>
        <v>0</v>
      </c>
      <c r="I104" s="18">
        <f t="shared" si="7"/>
        <v>0</v>
      </c>
      <c r="J104" s="20">
        <f t="shared" si="8"/>
        <v>0</v>
      </c>
      <c r="K104" s="18">
        <v>0</v>
      </c>
      <c r="L104" s="19">
        <f t="shared" si="9"/>
        <v>0</v>
      </c>
      <c r="M104" s="14"/>
      <c r="N104" s="14"/>
    </row>
    <row r="105" spans="1:14" x14ac:dyDescent="0.2">
      <c r="A105" s="15" t="s">
        <v>629</v>
      </c>
      <c r="B105" s="16" t="s">
        <v>1245</v>
      </c>
      <c r="C105" s="17">
        <v>13815105000</v>
      </c>
      <c r="D105" s="18">
        <v>0</v>
      </c>
      <c r="E105" s="18">
        <v>13815105000</v>
      </c>
      <c r="F105" s="19">
        <f t="shared" si="5"/>
        <v>0.18024881930228437</v>
      </c>
      <c r="G105" s="17">
        <v>0</v>
      </c>
      <c r="H105" s="20">
        <f t="shared" si="6"/>
        <v>0</v>
      </c>
      <c r="I105" s="18">
        <f t="shared" si="7"/>
        <v>0</v>
      </c>
      <c r="J105" s="20">
        <f t="shared" si="8"/>
        <v>0</v>
      </c>
      <c r="K105" s="18">
        <v>0</v>
      </c>
      <c r="L105" s="19">
        <f t="shared" si="9"/>
        <v>0</v>
      </c>
      <c r="M105" s="14"/>
      <c r="N105" s="14"/>
    </row>
    <row r="106" spans="1:14" x14ac:dyDescent="0.2">
      <c r="A106" s="15" t="s">
        <v>630</v>
      </c>
      <c r="B106" s="16" t="s">
        <v>1246</v>
      </c>
      <c r="C106" s="17">
        <v>178800000000</v>
      </c>
      <c r="D106" s="18">
        <v>0</v>
      </c>
      <c r="E106" s="18">
        <v>178800000000</v>
      </c>
      <c r="F106" s="19">
        <f t="shared" si="5"/>
        <v>2.3328442955191755</v>
      </c>
      <c r="G106" s="17">
        <v>0</v>
      </c>
      <c r="H106" s="20">
        <f t="shared" si="6"/>
        <v>0</v>
      </c>
      <c r="I106" s="18">
        <f t="shared" si="7"/>
        <v>0</v>
      </c>
      <c r="J106" s="20">
        <f t="shared" si="8"/>
        <v>0</v>
      </c>
      <c r="K106" s="18">
        <v>0</v>
      </c>
      <c r="L106" s="19">
        <f t="shared" si="9"/>
        <v>0</v>
      </c>
      <c r="M106" s="14"/>
      <c r="N106" s="14"/>
    </row>
    <row r="107" spans="1:14" x14ac:dyDescent="0.2">
      <c r="A107" s="15" t="s">
        <v>631</v>
      </c>
      <c r="B107" s="16" t="s">
        <v>1247</v>
      </c>
      <c r="C107" s="17">
        <v>8547325000</v>
      </c>
      <c r="D107" s="18">
        <v>0</v>
      </c>
      <c r="E107" s="18">
        <v>8547325000</v>
      </c>
      <c r="F107" s="19">
        <f t="shared" si="5"/>
        <v>0.11151889467672506</v>
      </c>
      <c r="G107" s="17">
        <v>0</v>
      </c>
      <c r="H107" s="20">
        <f t="shared" si="6"/>
        <v>0</v>
      </c>
      <c r="I107" s="18">
        <f t="shared" si="7"/>
        <v>0</v>
      </c>
      <c r="J107" s="20">
        <f t="shared" si="8"/>
        <v>0</v>
      </c>
      <c r="K107" s="18">
        <v>0</v>
      </c>
      <c r="L107" s="19">
        <f t="shared" si="9"/>
        <v>0</v>
      </c>
      <c r="M107" s="14"/>
      <c r="N107" s="14"/>
    </row>
    <row r="108" spans="1:14" x14ac:dyDescent="0.2">
      <c r="A108" s="15" t="s">
        <v>632</v>
      </c>
      <c r="B108" s="16" t="s">
        <v>1248</v>
      </c>
      <c r="C108" s="17">
        <v>355898921000</v>
      </c>
      <c r="D108" s="18">
        <v>0</v>
      </c>
      <c r="E108" s="18">
        <v>355898921000</v>
      </c>
      <c r="F108" s="19">
        <f t="shared" si="5"/>
        <v>4.64349422615369</v>
      </c>
      <c r="G108" s="17">
        <v>0</v>
      </c>
      <c r="H108" s="20">
        <f t="shared" si="6"/>
        <v>0</v>
      </c>
      <c r="I108" s="18">
        <f t="shared" si="7"/>
        <v>0</v>
      </c>
      <c r="J108" s="20">
        <f t="shared" si="8"/>
        <v>0</v>
      </c>
      <c r="K108" s="18">
        <v>0</v>
      </c>
      <c r="L108" s="19">
        <f t="shared" si="9"/>
        <v>0</v>
      </c>
      <c r="M108" s="14"/>
      <c r="N108" s="14"/>
    </row>
    <row r="109" spans="1:14" x14ac:dyDescent="0.2">
      <c r="A109" s="15" t="s">
        <v>633</v>
      </c>
      <c r="B109" s="16" t="s">
        <v>1249</v>
      </c>
      <c r="C109" s="17">
        <v>16408921000</v>
      </c>
      <c r="D109" s="18">
        <v>0</v>
      </c>
      <c r="E109" s="18">
        <v>16408921000</v>
      </c>
      <c r="F109" s="19">
        <f t="shared" si="5"/>
        <v>0.21409092701607835</v>
      </c>
      <c r="G109" s="17">
        <v>0</v>
      </c>
      <c r="H109" s="20">
        <f t="shared" si="6"/>
        <v>0</v>
      </c>
      <c r="I109" s="18">
        <f t="shared" si="7"/>
        <v>0</v>
      </c>
      <c r="J109" s="20">
        <f t="shared" si="8"/>
        <v>0</v>
      </c>
      <c r="K109" s="18">
        <v>0</v>
      </c>
      <c r="L109" s="19">
        <f t="shared" si="9"/>
        <v>0</v>
      </c>
      <c r="M109" s="14"/>
      <c r="N109" s="14"/>
    </row>
    <row r="110" spans="1:14" x14ac:dyDescent="0.2">
      <c r="A110" s="15" t="s">
        <v>634</v>
      </c>
      <c r="B110" s="16" t="s">
        <v>1250</v>
      </c>
      <c r="C110" s="17">
        <v>288400000000</v>
      </c>
      <c r="D110" s="18">
        <v>0</v>
      </c>
      <c r="E110" s="18">
        <v>288400000000</v>
      </c>
      <c r="F110" s="19">
        <f t="shared" si="5"/>
        <v>3.7628204408709753</v>
      </c>
      <c r="G110" s="17">
        <v>0</v>
      </c>
      <c r="H110" s="20">
        <f t="shared" si="6"/>
        <v>0</v>
      </c>
      <c r="I110" s="18">
        <f t="shared" si="7"/>
        <v>0</v>
      </c>
      <c r="J110" s="20">
        <f t="shared" si="8"/>
        <v>0</v>
      </c>
      <c r="K110" s="18">
        <v>0</v>
      </c>
      <c r="L110" s="19">
        <f t="shared" si="9"/>
        <v>0</v>
      </c>
      <c r="M110" s="14"/>
      <c r="N110" s="14"/>
    </row>
    <row r="111" spans="1:14" x14ac:dyDescent="0.2">
      <c r="A111" s="15" t="s">
        <v>635</v>
      </c>
      <c r="B111" s="16" t="s">
        <v>1251</v>
      </c>
      <c r="C111" s="17">
        <v>1090000000</v>
      </c>
      <c r="D111" s="18">
        <v>0</v>
      </c>
      <c r="E111" s="18">
        <v>1090000000</v>
      </c>
      <c r="F111" s="19">
        <f t="shared" si="5"/>
        <v>1.422147808789654E-2</v>
      </c>
      <c r="G111" s="17">
        <v>0</v>
      </c>
      <c r="H111" s="20">
        <f t="shared" si="6"/>
        <v>0</v>
      </c>
      <c r="I111" s="18">
        <f t="shared" si="7"/>
        <v>0</v>
      </c>
      <c r="J111" s="20">
        <f t="shared" si="8"/>
        <v>0</v>
      </c>
      <c r="K111" s="18">
        <v>0</v>
      </c>
      <c r="L111" s="19">
        <f t="shared" si="9"/>
        <v>0</v>
      </c>
      <c r="M111" s="14"/>
      <c r="N111" s="14"/>
    </row>
    <row r="112" spans="1:14" x14ac:dyDescent="0.2">
      <c r="A112" s="15" t="s">
        <v>636</v>
      </c>
      <c r="B112" s="16" t="s">
        <v>1252</v>
      </c>
      <c r="C112" s="17">
        <v>50000000000</v>
      </c>
      <c r="D112" s="18">
        <v>0</v>
      </c>
      <c r="E112" s="18">
        <v>50000000000</v>
      </c>
      <c r="F112" s="19">
        <f t="shared" si="5"/>
        <v>0.65236138017874035</v>
      </c>
      <c r="G112" s="17">
        <v>0</v>
      </c>
      <c r="H112" s="20">
        <f t="shared" si="6"/>
        <v>0</v>
      </c>
      <c r="I112" s="18">
        <f t="shared" si="7"/>
        <v>0</v>
      </c>
      <c r="J112" s="20">
        <f t="shared" si="8"/>
        <v>0</v>
      </c>
      <c r="K112" s="18">
        <v>0</v>
      </c>
      <c r="L112" s="19">
        <f t="shared" si="9"/>
        <v>0</v>
      </c>
      <c r="M112" s="14"/>
      <c r="N112" s="14"/>
    </row>
    <row r="113" spans="1:14" x14ac:dyDescent="0.2">
      <c r="A113" s="15" t="s">
        <v>637</v>
      </c>
      <c r="B113" s="16" t="s">
        <v>1253</v>
      </c>
      <c r="C113" s="17">
        <v>5112974000</v>
      </c>
      <c r="D113" s="18">
        <v>0</v>
      </c>
      <c r="E113" s="18">
        <v>5112974000</v>
      </c>
      <c r="F113" s="19">
        <f t="shared" si="5"/>
        <v>6.6710135509160301E-2</v>
      </c>
      <c r="G113" s="17">
        <v>0</v>
      </c>
      <c r="H113" s="20">
        <f t="shared" si="6"/>
        <v>0</v>
      </c>
      <c r="I113" s="18">
        <f t="shared" si="7"/>
        <v>0</v>
      </c>
      <c r="J113" s="20">
        <f t="shared" si="8"/>
        <v>0</v>
      </c>
      <c r="K113" s="18">
        <v>0</v>
      </c>
      <c r="L113" s="19">
        <f t="shared" si="9"/>
        <v>0</v>
      </c>
      <c r="M113" s="14"/>
      <c r="N113" s="14"/>
    </row>
    <row r="114" spans="1:14" x14ac:dyDescent="0.2">
      <c r="A114" s="15" t="s">
        <v>638</v>
      </c>
      <c r="B114" s="16" t="s">
        <v>1254</v>
      </c>
      <c r="C114" s="17">
        <v>4034675000</v>
      </c>
      <c r="D114" s="18">
        <v>0</v>
      </c>
      <c r="E114" s="18">
        <v>4034675000</v>
      </c>
      <c r="F114" s="19">
        <f t="shared" si="5"/>
        <v>5.2641323031453184E-2</v>
      </c>
      <c r="G114" s="17">
        <v>0</v>
      </c>
      <c r="H114" s="20">
        <f t="shared" si="6"/>
        <v>0</v>
      </c>
      <c r="I114" s="18">
        <f t="shared" si="7"/>
        <v>0</v>
      </c>
      <c r="J114" s="20">
        <f t="shared" si="8"/>
        <v>0</v>
      </c>
      <c r="K114" s="18">
        <v>0</v>
      </c>
      <c r="L114" s="19">
        <f t="shared" si="9"/>
        <v>0</v>
      </c>
      <c r="M114" s="14"/>
      <c r="N114" s="14"/>
    </row>
    <row r="115" spans="1:14" x14ac:dyDescent="0.2">
      <c r="A115" s="15" t="s">
        <v>639</v>
      </c>
      <c r="B115" s="16" t="s">
        <v>1255</v>
      </c>
      <c r="C115" s="17">
        <v>7804497000</v>
      </c>
      <c r="D115" s="18">
        <v>0</v>
      </c>
      <c r="E115" s="18">
        <v>7804497000</v>
      </c>
      <c r="F115" s="19">
        <f t="shared" si="5"/>
        <v>0.10182704869041677</v>
      </c>
      <c r="G115" s="17">
        <v>0</v>
      </c>
      <c r="H115" s="20">
        <f t="shared" si="6"/>
        <v>0</v>
      </c>
      <c r="I115" s="18">
        <f t="shared" si="7"/>
        <v>0</v>
      </c>
      <c r="J115" s="20">
        <f t="shared" si="8"/>
        <v>0</v>
      </c>
      <c r="K115" s="18">
        <v>0</v>
      </c>
      <c r="L115" s="19">
        <f t="shared" si="9"/>
        <v>0</v>
      </c>
      <c r="M115" s="14"/>
      <c r="N115" s="14"/>
    </row>
    <row r="116" spans="1:14" x14ac:dyDescent="0.2">
      <c r="A116" s="15" t="s">
        <v>356</v>
      </c>
      <c r="B116" s="16" t="s">
        <v>1256</v>
      </c>
      <c r="C116" s="17">
        <v>421119395000</v>
      </c>
      <c r="D116" s="18">
        <v>299967507737</v>
      </c>
      <c r="E116" s="18">
        <v>721086902737</v>
      </c>
      <c r="F116" s="19">
        <f t="shared" si="5"/>
        <v>9.4081849419664501</v>
      </c>
      <c r="G116" s="17">
        <v>618558277395</v>
      </c>
      <c r="H116" s="20">
        <f t="shared" si="6"/>
        <v>85.781377396699853</v>
      </c>
      <c r="I116" s="18">
        <f t="shared" si="7"/>
        <v>0</v>
      </c>
      <c r="J116" s="20">
        <f t="shared" si="8"/>
        <v>0</v>
      </c>
      <c r="K116" s="18">
        <v>618558277395</v>
      </c>
      <c r="L116" s="19">
        <f t="shared" si="9"/>
        <v>85.781377396699853</v>
      </c>
      <c r="M116" s="14"/>
      <c r="N116" s="14"/>
    </row>
    <row r="117" spans="1:14" x14ac:dyDescent="0.2">
      <c r="A117" s="15" t="s">
        <v>640</v>
      </c>
      <c r="B117" s="16" t="s">
        <v>1257</v>
      </c>
      <c r="C117" s="17">
        <v>57434223000</v>
      </c>
      <c r="D117" s="18">
        <v>-3375333572</v>
      </c>
      <c r="E117" s="18">
        <v>54058889428</v>
      </c>
      <c r="F117" s="19">
        <f t="shared" si="5"/>
        <v>0.70531863436359998</v>
      </c>
      <c r="G117" s="17">
        <v>0</v>
      </c>
      <c r="H117" s="20">
        <f t="shared" si="6"/>
        <v>0</v>
      </c>
      <c r="I117" s="18">
        <f t="shared" si="7"/>
        <v>0</v>
      </c>
      <c r="J117" s="20">
        <f t="shared" si="8"/>
        <v>0</v>
      </c>
      <c r="K117" s="18">
        <v>0</v>
      </c>
      <c r="L117" s="19">
        <f t="shared" si="9"/>
        <v>0</v>
      </c>
      <c r="M117" s="14"/>
      <c r="N117" s="14"/>
    </row>
    <row r="118" spans="1:14" x14ac:dyDescent="0.2">
      <c r="A118" s="15" t="s">
        <v>641</v>
      </c>
      <c r="B118" s="16" t="s">
        <v>1258</v>
      </c>
      <c r="C118" s="17">
        <v>10000000</v>
      </c>
      <c r="D118" s="18">
        <v>98258260</v>
      </c>
      <c r="E118" s="18">
        <v>108258260</v>
      </c>
      <c r="F118" s="19">
        <f t="shared" si="5"/>
        <v>1.4124701581869786E-3</v>
      </c>
      <c r="G118" s="17">
        <v>107177059</v>
      </c>
      <c r="H118" s="20">
        <f t="shared" si="6"/>
        <v>99.001276207469076</v>
      </c>
      <c r="I118" s="18">
        <f t="shared" si="7"/>
        <v>0</v>
      </c>
      <c r="J118" s="20">
        <f t="shared" si="8"/>
        <v>0</v>
      </c>
      <c r="K118" s="18">
        <v>107177059</v>
      </c>
      <c r="L118" s="19">
        <f t="shared" si="9"/>
        <v>99.001276207469076</v>
      </c>
      <c r="M118" s="14"/>
      <c r="N118" s="14"/>
    </row>
    <row r="119" spans="1:14" x14ac:dyDescent="0.2">
      <c r="A119" s="15" t="s">
        <v>642</v>
      </c>
      <c r="B119" s="16" t="s">
        <v>1259</v>
      </c>
      <c r="C119" s="17">
        <v>200000000</v>
      </c>
      <c r="D119" s="18">
        <v>0</v>
      </c>
      <c r="E119" s="18">
        <v>200000000</v>
      </c>
      <c r="F119" s="19">
        <f t="shared" si="5"/>
        <v>2.6094455207149618E-3</v>
      </c>
      <c r="G119" s="17">
        <v>174031163</v>
      </c>
      <c r="H119" s="20">
        <f t="shared" si="6"/>
        <v>87.01558150000001</v>
      </c>
      <c r="I119" s="18">
        <f t="shared" si="7"/>
        <v>0</v>
      </c>
      <c r="J119" s="20">
        <f t="shared" si="8"/>
        <v>0</v>
      </c>
      <c r="K119" s="18">
        <v>174031163</v>
      </c>
      <c r="L119" s="19">
        <f t="shared" si="9"/>
        <v>87.01558150000001</v>
      </c>
      <c r="M119" s="14"/>
      <c r="N119" s="14"/>
    </row>
    <row r="120" spans="1:14" x14ac:dyDescent="0.2">
      <c r="A120" s="15" t="s">
        <v>643</v>
      </c>
      <c r="B120" s="16" t="s">
        <v>1260</v>
      </c>
      <c r="C120" s="17">
        <v>20000000</v>
      </c>
      <c r="D120" s="18">
        <v>0</v>
      </c>
      <c r="E120" s="18">
        <v>20000000</v>
      </c>
      <c r="F120" s="19">
        <f t="shared" si="5"/>
        <v>2.609445520714962E-4</v>
      </c>
      <c r="G120" s="17">
        <v>4500000</v>
      </c>
      <c r="H120" s="20">
        <f t="shared" si="6"/>
        <v>22.5</v>
      </c>
      <c r="I120" s="18">
        <f t="shared" si="7"/>
        <v>0</v>
      </c>
      <c r="J120" s="20">
        <f t="shared" si="8"/>
        <v>0</v>
      </c>
      <c r="K120" s="18">
        <v>4500000</v>
      </c>
      <c r="L120" s="19">
        <f t="shared" si="9"/>
        <v>22.5</v>
      </c>
      <c r="M120" s="14"/>
      <c r="N120" s="14"/>
    </row>
    <row r="121" spans="1:14" x14ac:dyDescent="0.2">
      <c r="A121" s="15" t="s">
        <v>644</v>
      </c>
      <c r="B121" s="16" t="s">
        <v>1261</v>
      </c>
      <c r="C121" s="17">
        <v>288400000000</v>
      </c>
      <c r="D121" s="18">
        <v>302751962305</v>
      </c>
      <c r="E121" s="18">
        <v>591151962305</v>
      </c>
      <c r="F121" s="19">
        <f t="shared" si="5"/>
        <v>7.71289420049321</v>
      </c>
      <c r="G121" s="17">
        <v>591151962305</v>
      </c>
      <c r="H121" s="20">
        <f t="shared" si="6"/>
        <v>100</v>
      </c>
      <c r="I121" s="18">
        <f t="shared" si="7"/>
        <v>0</v>
      </c>
      <c r="J121" s="20">
        <f t="shared" si="8"/>
        <v>0</v>
      </c>
      <c r="K121" s="18">
        <v>591151962305</v>
      </c>
      <c r="L121" s="19">
        <f t="shared" si="9"/>
        <v>100</v>
      </c>
      <c r="M121" s="14"/>
      <c r="N121" s="14"/>
    </row>
    <row r="122" spans="1:14" x14ac:dyDescent="0.2">
      <c r="A122" s="15" t="s">
        <v>645</v>
      </c>
      <c r="B122" s="16" t="s">
        <v>1262</v>
      </c>
      <c r="C122" s="17">
        <v>25055172000</v>
      </c>
      <c r="D122" s="18">
        <v>0</v>
      </c>
      <c r="E122" s="18">
        <v>25055172000</v>
      </c>
      <c r="F122" s="19">
        <f t="shared" si="5"/>
        <v>0.32690053173071465</v>
      </c>
      <c r="G122" s="17">
        <v>25055172000</v>
      </c>
      <c r="H122" s="20">
        <f t="shared" si="6"/>
        <v>100</v>
      </c>
      <c r="I122" s="18">
        <f t="shared" si="7"/>
        <v>0</v>
      </c>
      <c r="J122" s="20">
        <f t="shared" si="8"/>
        <v>0</v>
      </c>
      <c r="K122" s="18">
        <v>25055172000</v>
      </c>
      <c r="L122" s="19">
        <f t="shared" si="9"/>
        <v>100</v>
      </c>
      <c r="M122" s="14"/>
      <c r="N122" s="14"/>
    </row>
    <row r="123" spans="1:14" x14ac:dyDescent="0.2">
      <c r="A123" s="15" t="s">
        <v>646</v>
      </c>
      <c r="B123" s="16" t="s">
        <v>1263</v>
      </c>
      <c r="C123" s="17">
        <v>837400000</v>
      </c>
      <c r="D123" s="18">
        <v>0</v>
      </c>
      <c r="E123" s="18">
        <v>837400000</v>
      </c>
      <c r="F123" s="19">
        <f t="shared" si="5"/>
        <v>1.0925748395233546E-2</v>
      </c>
      <c r="G123" s="17">
        <v>837400000</v>
      </c>
      <c r="H123" s="20">
        <f t="shared" si="6"/>
        <v>100</v>
      </c>
      <c r="I123" s="18">
        <f t="shared" si="7"/>
        <v>0</v>
      </c>
      <c r="J123" s="20">
        <f t="shared" si="8"/>
        <v>0</v>
      </c>
      <c r="K123" s="18">
        <v>837400000</v>
      </c>
      <c r="L123" s="19">
        <f t="shared" si="9"/>
        <v>100</v>
      </c>
      <c r="M123" s="14"/>
      <c r="N123" s="14"/>
    </row>
    <row r="124" spans="1:14" x14ac:dyDescent="0.2">
      <c r="A124" s="15" t="s">
        <v>647</v>
      </c>
      <c r="B124" s="16" t="s">
        <v>1264</v>
      </c>
      <c r="C124" s="17">
        <v>1055700000</v>
      </c>
      <c r="D124" s="18">
        <v>0</v>
      </c>
      <c r="E124" s="18">
        <v>1055700000</v>
      </c>
      <c r="F124" s="19">
        <f t="shared" si="5"/>
        <v>1.3773958181093924E-2</v>
      </c>
      <c r="G124" s="17">
        <v>1055700000</v>
      </c>
      <c r="H124" s="20">
        <f t="shared" si="6"/>
        <v>100</v>
      </c>
      <c r="I124" s="18">
        <f t="shared" si="7"/>
        <v>0</v>
      </c>
      <c r="J124" s="20">
        <f t="shared" si="8"/>
        <v>0</v>
      </c>
      <c r="K124" s="18">
        <v>1055700000</v>
      </c>
      <c r="L124" s="19">
        <f t="shared" si="9"/>
        <v>100</v>
      </c>
      <c r="M124" s="14"/>
      <c r="N124" s="14"/>
    </row>
    <row r="125" spans="1:14" x14ac:dyDescent="0.2">
      <c r="A125" s="15" t="s">
        <v>648</v>
      </c>
      <c r="B125" s="16" t="s">
        <v>1265</v>
      </c>
      <c r="C125" s="17">
        <v>895100000</v>
      </c>
      <c r="D125" s="18">
        <v>0</v>
      </c>
      <c r="E125" s="18">
        <v>895100000</v>
      </c>
      <c r="F125" s="19">
        <f t="shared" si="5"/>
        <v>1.1678573427959811E-2</v>
      </c>
      <c r="G125" s="17">
        <v>895100000</v>
      </c>
      <c r="H125" s="20">
        <f t="shared" si="6"/>
        <v>100</v>
      </c>
      <c r="I125" s="18">
        <f t="shared" si="7"/>
        <v>0</v>
      </c>
      <c r="J125" s="20">
        <f t="shared" si="8"/>
        <v>0</v>
      </c>
      <c r="K125" s="18">
        <v>895100000</v>
      </c>
      <c r="L125" s="19">
        <f t="shared" si="9"/>
        <v>100</v>
      </c>
      <c r="M125" s="14"/>
      <c r="N125" s="14"/>
    </row>
    <row r="126" spans="1:14" x14ac:dyDescent="0.2">
      <c r="A126" s="15" t="s">
        <v>649</v>
      </c>
      <c r="B126" s="16" t="s">
        <v>1266</v>
      </c>
      <c r="C126" s="17">
        <v>1399500000</v>
      </c>
      <c r="D126" s="18">
        <v>0</v>
      </c>
      <c r="E126" s="18">
        <v>1399500000</v>
      </c>
      <c r="F126" s="19">
        <f t="shared" si="5"/>
        <v>1.8259595031202946E-2</v>
      </c>
      <c r="G126" s="17">
        <v>1399500000</v>
      </c>
      <c r="H126" s="20">
        <f t="shared" si="6"/>
        <v>100</v>
      </c>
      <c r="I126" s="18">
        <f t="shared" si="7"/>
        <v>0</v>
      </c>
      <c r="J126" s="20">
        <f t="shared" si="8"/>
        <v>0</v>
      </c>
      <c r="K126" s="18">
        <v>1399500000</v>
      </c>
      <c r="L126" s="19">
        <f t="shared" si="9"/>
        <v>100</v>
      </c>
      <c r="M126" s="14"/>
      <c r="N126" s="14"/>
    </row>
    <row r="127" spans="1:14" x14ac:dyDescent="0.2">
      <c r="A127" s="15" t="s">
        <v>650</v>
      </c>
      <c r="B127" s="16" t="s">
        <v>1267</v>
      </c>
      <c r="C127" s="17">
        <v>1771672000</v>
      </c>
      <c r="D127" s="18">
        <v>0</v>
      </c>
      <c r="E127" s="18">
        <v>1771672000</v>
      </c>
      <c r="F127" s="19">
        <f t="shared" si="5"/>
        <v>2.3115407822880588E-2</v>
      </c>
      <c r="G127" s="17">
        <v>1771672000</v>
      </c>
      <c r="H127" s="20">
        <f t="shared" si="6"/>
        <v>100</v>
      </c>
      <c r="I127" s="18">
        <f t="shared" si="7"/>
        <v>0</v>
      </c>
      <c r="J127" s="20">
        <f t="shared" si="8"/>
        <v>0</v>
      </c>
      <c r="K127" s="18">
        <v>1771672000</v>
      </c>
      <c r="L127" s="19">
        <f t="shared" si="9"/>
        <v>100</v>
      </c>
      <c r="M127" s="14"/>
      <c r="N127" s="14"/>
    </row>
    <row r="128" spans="1:14" x14ac:dyDescent="0.2">
      <c r="A128" s="15" t="s">
        <v>651</v>
      </c>
      <c r="B128" s="16" t="s">
        <v>1268</v>
      </c>
      <c r="C128" s="17">
        <v>1031000000</v>
      </c>
      <c r="D128" s="18">
        <v>0</v>
      </c>
      <c r="E128" s="18">
        <v>1031000000</v>
      </c>
      <c r="F128" s="19">
        <f t="shared" si="5"/>
        <v>1.3451691659285628E-2</v>
      </c>
      <c r="G128" s="17">
        <v>1031000000</v>
      </c>
      <c r="H128" s="20">
        <f t="shared" si="6"/>
        <v>100</v>
      </c>
      <c r="I128" s="18">
        <f t="shared" si="7"/>
        <v>0</v>
      </c>
      <c r="J128" s="20">
        <f t="shared" si="8"/>
        <v>0</v>
      </c>
      <c r="K128" s="18">
        <v>1031000000</v>
      </c>
      <c r="L128" s="19">
        <f t="shared" si="9"/>
        <v>100</v>
      </c>
      <c r="M128" s="14"/>
      <c r="N128" s="14"/>
    </row>
    <row r="129" spans="1:14" x14ac:dyDescent="0.2">
      <c r="A129" s="15" t="s">
        <v>652</v>
      </c>
      <c r="B129" s="16" t="s">
        <v>1269</v>
      </c>
      <c r="C129" s="17">
        <v>642500000</v>
      </c>
      <c r="D129" s="18">
        <v>0</v>
      </c>
      <c r="E129" s="18">
        <v>642500000</v>
      </c>
      <c r="F129" s="19">
        <f t="shared" si="5"/>
        <v>8.382843735296814E-3</v>
      </c>
      <c r="G129" s="17">
        <v>642500000</v>
      </c>
      <c r="H129" s="20">
        <f t="shared" si="6"/>
        <v>100</v>
      </c>
      <c r="I129" s="18">
        <f t="shared" si="7"/>
        <v>0</v>
      </c>
      <c r="J129" s="20">
        <f t="shared" si="8"/>
        <v>0</v>
      </c>
      <c r="K129" s="18">
        <v>642500000</v>
      </c>
      <c r="L129" s="19">
        <f t="shared" si="9"/>
        <v>100</v>
      </c>
      <c r="M129" s="14"/>
      <c r="N129" s="14"/>
    </row>
    <row r="130" spans="1:14" x14ac:dyDescent="0.2">
      <c r="A130" s="15" t="s">
        <v>653</v>
      </c>
      <c r="B130" s="16" t="s">
        <v>1270</v>
      </c>
      <c r="C130" s="17">
        <v>1451200000</v>
      </c>
      <c r="D130" s="18">
        <v>0</v>
      </c>
      <c r="E130" s="18">
        <v>1451200000</v>
      </c>
      <c r="F130" s="19">
        <f t="shared" si="5"/>
        <v>1.8934136698307763E-2</v>
      </c>
      <c r="G130" s="17">
        <v>1451200000</v>
      </c>
      <c r="H130" s="20">
        <f t="shared" si="6"/>
        <v>100</v>
      </c>
      <c r="I130" s="18">
        <f t="shared" si="7"/>
        <v>0</v>
      </c>
      <c r="J130" s="20">
        <f t="shared" si="8"/>
        <v>0</v>
      </c>
      <c r="K130" s="18">
        <v>1451200000</v>
      </c>
      <c r="L130" s="19">
        <f t="shared" si="9"/>
        <v>100</v>
      </c>
      <c r="M130" s="14"/>
      <c r="N130" s="14"/>
    </row>
    <row r="131" spans="1:14" x14ac:dyDescent="0.2">
      <c r="A131" s="15" t="s">
        <v>654</v>
      </c>
      <c r="B131" s="16" t="s">
        <v>1271</v>
      </c>
      <c r="C131" s="17">
        <v>2021500000</v>
      </c>
      <c r="D131" s="18">
        <v>0</v>
      </c>
      <c r="E131" s="18">
        <v>2021500000</v>
      </c>
      <c r="F131" s="19">
        <f t="shared" si="5"/>
        <v>2.6374970600626477E-2</v>
      </c>
      <c r="G131" s="17">
        <v>2021500000</v>
      </c>
      <c r="H131" s="20">
        <f t="shared" si="6"/>
        <v>100</v>
      </c>
      <c r="I131" s="18">
        <f t="shared" si="7"/>
        <v>0</v>
      </c>
      <c r="J131" s="20">
        <f t="shared" si="8"/>
        <v>0</v>
      </c>
      <c r="K131" s="18">
        <v>2021500000</v>
      </c>
      <c r="L131" s="19">
        <f t="shared" si="9"/>
        <v>100</v>
      </c>
      <c r="M131" s="14"/>
      <c r="N131" s="14"/>
    </row>
    <row r="132" spans="1:14" x14ac:dyDescent="0.2">
      <c r="A132" s="15" t="s">
        <v>655</v>
      </c>
      <c r="B132" s="16" t="s">
        <v>1272</v>
      </c>
      <c r="C132" s="17">
        <v>1953500000</v>
      </c>
      <c r="D132" s="18">
        <v>0</v>
      </c>
      <c r="E132" s="18">
        <v>1953500000</v>
      </c>
      <c r="F132" s="19">
        <f t="shared" si="5"/>
        <v>2.5487759123583385E-2</v>
      </c>
      <c r="G132" s="17">
        <v>1953500000</v>
      </c>
      <c r="H132" s="20">
        <f t="shared" si="6"/>
        <v>100</v>
      </c>
      <c r="I132" s="18">
        <f t="shared" si="7"/>
        <v>0</v>
      </c>
      <c r="J132" s="20">
        <f t="shared" si="8"/>
        <v>0</v>
      </c>
      <c r="K132" s="18">
        <v>1953500000</v>
      </c>
      <c r="L132" s="19">
        <f t="shared" si="9"/>
        <v>100</v>
      </c>
      <c r="M132" s="14"/>
      <c r="N132" s="14"/>
    </row>
    <row r="133" spans="1:14" x14ac:dyDescent="0.2">
      <c r="A133" s="15" t="s">
        <v>656</v>
      </c>
      <c r="B133" s="16" t="s">
        <v>1273</v>
      </c>
      <c r="C133" s="17">
        <v>1923800000</v>
      </c>
      <c r="D133" s="18">
        <v>0</v>
      </c>
      <c r="E133" s="18">
        <v>1923800000</v>
      </c>
      <c r="F133" s="19">
        <f t="shared" si="5"/>
        <v>2.5100256463757218E-2</v>
      </c>
      <c r="G133" s="17">
        <v>1923800000</v>
      </c>
      <c r="H133" s="20">
        <f t="shared" si="6"/>
        <v>100</v>
      </c>
      <c r="I133" s="18">
        <f t="shared" si="7"/>
        <v>0</v>
      </c>
      <c r="J133" s="20">
        <f t="shared" si="8"/>
        <v>0</v>
      </c>
      <c r="K133" s="18">
        <v>1923800000</v>
      </c>
      <c r="L133" s="19">
        <f t="shared" si="9"/>
        <v>100</v>
      </c>
      <c r="M133" s="14"/>
      <c r="N133" s="14"/>
    </row>
    <row r="134" spans="1:14" x14ac:dyDescent="0.2">
      <c r="A134" s="15" t="s">
        <v>657</v>
      </c>
      <c r="B134" s="16" t="s">
        <v>1274</v>
      </c>
      <c r="C134" s="17">
        <v>963500000</v>
      </c>
      <c r="D134" s="18">
        <v>0</v>
      </c>
      <c r="E134" s="18">
        <v>963500000</v>
      </c>
      <c r="F134" s="19">
        <f t="shared" si="5"/>
        <v>1.2571003796044328E-2</v>
      </c>
      <c r="G134" s="17">
        <v>963500000</v>
      </c>
      <c r="H134" s="20">
        <f t="shared" si="6"/>
        <v>100</v>
      </c>
      <c r="I134" s="18">
        <f t="shared" si="7"/>
        <v>0</v>
      </c>
      <c r="J134" s="20">
        <f t="shared" si="8"/>
        <v>0</v>
      </c>
      <c r="K134" s="18">
        <v>963500000</v>
      </c>
      <c r="L134" s="19">
        <f t="shared" si="9"/>
        <v>100</v>
      </c>
      <c r="M134" s="14"/>
      <c r="N134" s="14"/>
    </row>
    <row r="135" spans="1:14" x14ac:dyDescent="0.2">
      <c r="A135" s="15" t="s">
        <v>658</v>
      </c>
      <c r="B135" s="16" t="s">
        <v>1275</v>
      </c>
      <c r="C135" s="17">
        <v>1262000000</v>
      </c>
      <c r="D135" s="18">
        <v>0</v>
      </c>
      <c r="E135" s="18">
        <v>1262000000</v>
      </c>
      <c r="F135" s="19">
        <f t="shared" si="5"/>
        <v>1.6465601235711409E-2</v>
      </c>
      <c r="G135" s="17">
        <v>1262000000</v>
      </c>
      <c r="H135" s="20">
        <f t="shared" si="6"/>
        <v>100</v>
      </c>
      <c r="I135" s="18">
        <f t="shared" si="7"/>
        <v>0</v>
      </c>
      <c r="J135" s="20">
        <f t="shared" si="8"/>
        <v>0</v>
      </c>
      <c r="K135" s="18">
        <v>1262000000</v>
      </c>
      <c r="L135" s="19">
        <f t="shared" si="9"/>
        <v>100</v>
      </c>
      <c r="M135" s="14"/>
      <c r="N135" s="14"/>
    </row>
    <row r="136" spans="1:14" x14ac:dyDescent="0.2">
      <c r="A136" s="15" t="s">
        <v>659</v>
      </c>
      <c r="B136" s="16" t="s">
        <v>1276</v>
      </c>
      <c r="C136" s="17">
        <v>943000000</v>
      </c>
      <c r="D136" s="18">
        <v>0</v>
      </c>
      <c r="E136" s="18">
        <v>943000000</v>
      </c>
      <c r="F136" s="19">
        <f t="shared" ref="F136:F199" si="10">IF(OR(E136=0,0,E$7=0),0,E136/E$7)*100</f>
        <v>1.2303535630171046E-2</v>
      </c>
      <c r="G136" s="17">
        <v>943000000</v>
      </c>
      <c r="H136" s="20">
        <f t="shared" ref="H136:H137" si="11">IF(OR(G136=0,0,E136=0),0,G136/E136)*100</f>
        <v>100</v>
      </c>
      <c r="I136" s="18">
        <f t="shared" ref="I136:I137" si="12">SUM(K136-G136)</f>
        <v>0</v>
      </c>
      <c r="J136" s="20">
        <f t="shared" ref="J136:J137" si="13">IF(OR(I136=0,0,E136=0),0,I136/E136)*100</f>
        <v>0</v>
      </c>
      <c r="K136" s="18">
        <v>943000000</v>
      </c>
      <c r="L136" s="19">
        <f t="shared" ref="L136:L199" si="14">IF(OR(K136=0,0,E136=0),0,K136/E136)*100</f>
        <v>100</v>
      </c>
      <c r="M136" s="14"/>
      <c r="N136" s="14"/>
    </row>
    <row r="137" spans="1:14" x14ac:dyDescent="0.2">
      <c r="A137" s="15" t="s">
        <v>660</v>
      </c>
      <c r="B137" s="16" t="s">
        <v>1277</v>
      </c>
      <c r="C137" s="17">
        <v>765900000</v>
      </c>
      <c r="D137" s="18">
        <v>0</v>
      </c>
      <c r="E137" s="18">
        <v>765900000</v>
      </c>
      <c r="F137" s="19">
        <f t="shared" si="10"/>
        <v>9.9928716215779458E-3</v>
      </c>
      <c r="G137" s="17">
        <v>765900000</v>
      </c>
      <c r="H137" s="20">
        <f t="shared" si="11"/>
        <v>100</v>
      </c>
      <c r="I137" s="18">
        <f t="shared" si="12"/>
        <v>0</v>
      </c>
      <c r="J137" s="20">
        <f t="shared" si="13"/>
        <v>0</v>
      </c>
      <c r="K137" s="18">
        <v>765900000</v>
      </c>
      <c r="L137" s="19">
        <f t="shared" si="14"/>
        <v>100</v>
      </c>
      <c r="M137" s="14"/>
      <c r="N137" s="14"/>
    </row>
    <row r="138" spans="1:14" x14ac:dyDescent="0.2">
      <c r="A138" s="15" t="s">
        <v>661</v>
      </c>
      <c r="B138" s="16" t="s">
        <v>1278</v>
      </c>
      <c r="C138" s="17">
        <v>1118800000</v>
      </c>
      <c r="D138" s="18">
        <v>0</v>
      </c>
      <c r="E138" s="18">
        <v>1118800000</v>
      </c>
      <c r="F138" s="19">
        <f t="shared" si="10"/>
        <v>1.4597238242879495E-2</v>
      </c>
      <c r="G138" s="17">
        <v>1118800000</v>
      </c>
      <c r="H138" s="20">
        <f t="shared" ref="H138:H201" si="15">IF(OR(G138=0,0,E138=0),0,G138/E138)*100</f>
        <v>100</v>
      </c>
      <c r="I138" s="18">
        <f t="shared" ref="I138:I201" si="16">SUM(K138-G138)</f>
        <v>0</v>
      </c>
      <c r="J138" s="20">
        <f t="shared" ref="J138:J201" si="17">IF(OR(I138=0,0,E138=0),0,I138/E138)*100</f>
        <v>0</v>
      </c>
      <c r="K138" s="18">
        <v>1118800000</v>
      </c>
      <c r="L138" s="19">
        <f t="shared" si="14"/>
        <v>100</v>
      </c>
      <c r="M138" s="14"/>
      <c r="N138" s="14"/>
    </row>
    <row r="139" spans="1:14" x14ac:dyDescent="0.2">
      <c r="A139" s="15" t="s">
        <v>662</v>
      </c>
      <c r="B139" s="16" t="s">
        <v>1279</v>
      </c>
      <c r="C139" s="17">
        <v>1201000000</v>
      </c>
      <c r="D139" s="18">
        <v>0</v>
      </c>
      <c r="E139" s="18">
        <v>1201000000</v>
      </c>
      <c r="F139" s="19">
        <f t="shared" si="10"/>
        <v>1.5669720351893346E-2</v>
      </c>
      <c r="G139" s="17">
        <v>1201000000</v>
      </c>
      <c r="H139" s="20">
        <f t="shared" si="15"/>
        <v>100</v>
      </c>
      <c r="I139" s="18">
        <f t="shared" si="16"/>
        <v>0</v>
      </c>
      <c r="J139" s="20">
        <f t="shared" si="17"/>
        <v>0</v>
      </c>
      <c r="K139" s="18">
        <v>1201000000</v>
      </c>
      <c r="L139" s="19">
        <f t="shared" si="14"/>
        <v>100</v>
      </c>
      <c r="M139" s="14"/>
      <c r="N139" s="14"/>
    </row>
    <row r="140" spans="1:14" x14ac:dyDescent="0.2">
      <c r="A140" s="15" t="s">
        <v>663</v>
      </c>
      <c r="B140" s="16" t="s">
        <v>1280</v>
      </c>
      <c r="C140" s="17">
        <v>1046000000</v>
      </c>
      <c r="D140" s="18">
        <v>0</v>
      </c>
      <c r="E140" s="18">
        <v>1046000000</v>
      </c>
      <c r="F140" s="19">
        <f t="shared" si="10"/>
        <v>1.364740007333925E-2</v>
      </c>
      <c r="G140" s="17">
        <v>1046000000</v>
      </c>
      <c r="H140" s="20">
        <f t="shared" si="15"/>
        <v>100</v>
      </c>
      <c r="I140" s="18">
        <f t="shared" si="16"/>
        <v>0</v>
      </c>
      <c r="J140" s="20">
        <f t="shared" si="17"/>
        <v>0</v>
      </c>
      <c r="K140" s="18">
        <v>1046000000</v>
      </c>
      <c r="L140" s="19">
        <f t="shared" si="14"/>
        <v>100</v>
      </c>
      <c r="M140" s="14"/>
      <c r="N140" s="14"/>
    </row>
    <row r="141" spans="1:14" x14ac:dyDescent="0.2">
      <c r="A141" s="15" t="s">
        <v>664</v>
      </c>
      <c r="B141" s="16" t="s">
        <v>1281</v>
      </c>
      <c r="C141" s="17">
        <v>1410500000</v>
      </c>
      <c r="D141" s="18">
        <v>0</v>
      </c>
      <c r="E141" s="18">
        <v>1410500000</v>
      </c>
      <c r="F141" s="19">
        <f t="shared" si="10"/>
        <v>1.8403114534842266E-2</v>
      </c>
      <c r="G141" s="17">
        <v>1410500000</v>
      </c>
      <c r="H141" s="20">
        <f t="shared" si="15"/>
        <v>100</v>
      </c>
      <c r="I141" s="18">
        <f t="shared" si="16"/>
        <v>0</v>
      </c>
      <c r="J141" s="20">
        <f t="shared" si="17"/>
        <v>0</v>
      </c>
      <c r="K141" s="18">
        <v>1410500000</v>
      </c>
      <c r="L141" s="19">
        <f t="shared" si="14"/>
        <v>100</v>
      </c>
      <c r="M141" s="14"/>
      <c r="N141" s="14"/>
    </row>
    <row r="142" spans="1:14" x14ac:dyDescent="0.2">
      <c r="A142" s="15" t="s">
        <v>665</v>
      </c>
      <c r="B142" s="16" t="s">
        <v>1282</v>
      </c>
      <c r="C142" s="17">
        <v>1361600000</v>
      </c>
      <c r="D142" s="18">
        <v>0</v>
      </c>
      <c r="E142" s="18">
        <v>1361600000</v>
      </c>
      <c r="F142" s="19">
        <f t="shared" si="10"/>
        <v>1.7765105105027459E-2</v>
      </c>
      <c r="G142" s="17">
        <v>1361600000</v>
      </c>
      <c r="H142" s="20">
        <f t="shared" si="15"/>
        <v>100</v>
      </c>
      <c r="I142" s="18">
        <f t="shared" si="16"/>
        <v>0</v>
      </c>
      <c r="J142" s="20">
        <f t="shared" si="17"/>
        <v>0</v>
      </c>
      <c r="K142" s="18">
        <v>1361600000</v>
      </c>
      <c r="L142" s="19">
        <f t="shared" si="14"/>
        <v>100</v>
      </c>
      <c r="M142" s="14"/>
      <c r="N142" s="14"/>
    </row>
    <row r="143" spans="1:14" x14ac:dyDescent="0.2">
      <c r="A143" s="15" t="s">
        <v>666</v>
      </c>
      <c r="B143" s="16" t="s">
        <v>1283</v>
      </c>
      <c r="C143" s="17">
        <v>0</v>
      </c>
      <c r="D143" s="18">
        <v>492620744</v>
      </c>
      <c r="E143" s="18">
        <v>492620744</v>
      </c>
      <c r="F143" s="19">
        <f t="shared" si="10"/>
        <v>6.4273349692103585E-3</v>
      </c>
      <c r="G143" s="17">
        <v>492620744</v>
      </c>
      <c r="H143" s="20">
        <f t="shared" si="15"/>
        <v>100</v>
      </c>
      <c r="I143" s="18">
        <f t="shared" si="16"/>
        <v>0</v>
      </c>
      <c r="J143" s="20">
        <f t="shared" si="17"/>
        <v>0</v>
      </c>
      <c r="K143" s="18">
        <v>492620744</v>
      </c>
      <c r="L143" s="19">
        <f t="shared" si="14"/>
        <v>100</v>
      </c>
      <c r="M143" s="14"/>
      <c r="N143" s="14"/>
    </row>
    <row r="144" spans="1:14" x14ac:dyDescent="0.2">
      <c r="A144" s="15" t="s">
        <v>667</v>
      </c>
      <c r="B144" s="16" t="s">
        <v>1252</v>
      </c>
      <c r="C144" s="17">
        <v>50000000000</v>
      </c>
      <c r="D144" s="18">
        <v>0</v>
      </c>
      <c r="E144" s="18">
        <v>50000000000</v>
      </c>
      <c r="F144" s="19">
        <f t="shared" si="10"/>
        <v>0.65236138017874035</v>
      </c>
      <c r="G144" s="17">
        <v>1572814124</v>
      </c>
      <c r="H144" s="20">
        <f t="shared" si="15"/>
        <v>3.145628248</v>
      </c>
      <c r="I144" s="18">
        <f t="shared" si="16"/>
        <v>0</v>
      </c>
      <c r="J144" s="20">
        <f t="shared" si="17"/>
        <v>0</v>
      </c>
      <c r="K144" s="18">
        <v>1572814124</v>
      </c>
      <c r="L144" s="19">
        <f t="shared" si="14"/>
        <v>3.145628248</v>
      </c>
      <c r="M144" s="14"/>
      <c r="N144" s="14"/>
    </row>
    <row r="145" spans="1:14" x14ac:dyDescent="0.2">
      <c r="A145" s="15" t="s">
        <v>668</v>
      </c>
      <c r="B145" s="16" t="s">
        <v>1284</v>
      </c>
      <c r="C145" s="17">
        <v>95031785000</v>
      </c>
      <c r="D145" s="18">
        <v>0</v>
      </c>
      <c r="E145" s="18">
        <v>95031785000</v>
      </c>
      <c r="F145" s="19">
        <f t="shared" si="10"/>
        <v>1.2399013284689864</v>
      </c>
      <c r="G145" s="17">
        <v>0</v>
      </c>
      <c r="H145" s="20">
        <f t="shared" si="15"/>
        <v>0</v>
      </c>
      <c r="I145" s="18">
        <f t="shared" si="16"/>
        <v>0</v>
      </c>
      <c r="J145" s="20">
        <f t="shared" si="17"/>
        <v>0</v>
      </c>
      <c r="K145" s="18">
        <v>0</v>
      </c>
      <c r="L145" s="19">
        <f t="shared" si="14"/>
        <v>0</v>
      </c>
      <c r="M145" s="14"/>
      <c r="N145" s="14"/>
    </row>
    <row r="146" spans="1:14" x14ac:dyDescent="0.2">
      <c r="A146" s="15" t="s">
        <v>669</v>
      </c>
      <c r="B146" s="16" t="s">
        <v>1285</v>
      </c>
      <c r="C146" s="17">
        <v>95031785000</v>
      </c>
      <c r="D146" s="18">
        <v>0</v>
      </c>
      <c r="E146" s="18">
        <v>95031785000</v>
      </c>
      <c r="F146" s="19">
        <f t="shared" si="10"/>
        <v>1.2399013284689864</v>
      </c>
      <c r="G146" s="17">
        <v>0</v>
      </c>
      <c r="H146" s="20">
        <f t="shared" si="15"/>
        <v>0</v>
      </c>
      <c r="I146" s="18">
        <f t="shared" si="16"/>
        <v>0</v>
      </c>
      <c r="J146" s="20">
        <f t="shared" si="17"/>
        <v>0</v>
      </c>
      <c r="K146" s="18">
        <v>0</v>
      </c>
      <c r="L146" s="19">
        <f t="shared" si="14"/>
        <v>0</v>
      </c>
      <c r="M146" s="14"/>
      <c r="N146" s="14"/>
    </row>
    <row r="147" spans="1:14" x14ac:dyDescent="0.2">
      <c r="A147" s="15" t="s">
        <v>670</v>
      </c>
      <c r="B147" s="16" t="s">
        <v>1286</v>
      </c>
      <c r="C147" s="17">
        <v>161956680000</v>
      </c>
      <c r="D147" s="18">
        <v>0</v>
      </c>
      <c r="E147" s="18">
        <v>161956680000</v>
      </c>
      <c r="F147" s="19">
        <f t="shared" si="10"/>
        <v>2.113085665879332</v>
      </c>
      <c r="G147" s="17">
        <v>0</v>
      </c>
      <c r="H147" s="20">
        <f t="shared" si="15"/>
        <v>0</v>
      </c>
      <c r="I147" s="18">
        <f t="shared" si="16"/>
        <v>0</v>
      </c>
      <c r="J147" s="20">
        <f t="shared" si="17"/>
        <v>0</v>
      </c>
      <c r="K147" s="18">
        <v>0</v>
      </c>
      <c r="L147" s="19">
        <f t="shared" si="14"/>
        <v>0</v>
      </c>
      <c r="M147" s="14"/>
      <c r="N147" s="14"/>
    </row>
    <row r="148" spans="1:14" x14ac:dyDescent="0.2">
      <c r="A148" s="15" t="s">
        <v>671</v>
      </c>
      <c r="B148" s="16" t="s">
        <v>1287</v>
      </c>
      <c r="C148" s="17">
        <v>161956680000</v>
      </c>
      <c r="D148" s="18">
        <v>0</v>
      </c>
      <c r="E148" s="18">
        <v>161956680000</v>
      </c>
      <c r="F148" s="19">
        <f t="shared" si="10"/>
        <v>2.113085665879332</v>
      </c>
      <c r="G148" s="17">
        <v>0</v>
      </c>
      <c r="H148" s="20">
        <f t="shared" si="15"/>
        <v>0</v>
      </c>
      <c r="I148" s="18">
        <f t="shared" si="16"/>
        <v>0</v>
      </c>
      <c r="J148" s="20">
        <f t="shared" si="17"/>
        <v>0</v>
      </c>
      <c r="K148" s="18">
        <v>0</v>
      </c>
      <c r="L148" s="19">
        <f t="shared" si="14"/>
        <v>0</v>
      </c>
      <c r="M148" s="14"/>
      <c r="N148" s="14"/>
    </row>
    <row r="149" spans="1:14" x14ac:dyDescent="0.2">
      <c r="A149" s="15" t="s">
        <v>76</v>
      </c>
      <c r="B149" s="16" t="s">
        <v>1080</v>
      </c>
      <c r="C149" s="17">
        <v>0</v>
      </c>
      <c r="D149" s="18">
        <v>356744022</v>
      </c>
      <c r="E149" s="18">
        <v>356744022</v>
      </c>
      <c r="F149" s="19">
        <f t="shared" si="10"/>
        <v>4.6545204512486995E-3</v>
      </c>
      <c r="G149" s="17">
        <v>356742952</v>
      </c>
      <c r="H149" s="20">
        <f t="shared" si="15"/>
        <v>99.999700065051115</v>
      </c>
      <c r="I149" s="18">
        <f t="shared" si="16"/>
        <v>1</v>
      </c>
      <c r="J149" s="20">
        <f t="shared" si="17"/>
        <v>2.8031303633169217E-7</v>
      </c>
      <c r="K149" s="18">
        <v>356742953</v>
      </c>
      <c r="L149" s="19">
        <f t="shared" si="14"/>
        <v>99.999700345364161</v>
      </c>
      <c r="M149" s="14"/>
      <c r="N149" s="14"/>
    </row>
    <row r="150" spans="1:14" x14ac:dyDescent="0.2">
      <c r="A150" s="15" t="s">
        <v>672</v>
      </c>
      <c r="B150" s="16" t="s">
        <v>1288</v>
      </c>
      <c r="C150" s="17">
        <v>12638989000</v>
      </c>
      <c r="D150" s="18">
        <v>0</v>
      </c>
      <c r="E150" s="18">
        <v>12638989000</v>
      </c>
      <c r="F150" s="19">
        <f t="shared" si="10"/>
        <v>0.16490376616207836</v>
      </c>
      <c r="G150" s="17">
        <v>12328453182</v>
      </c>
      <c r="H150" s="20">
        <f t="shared" si="15"/>
        <v>97.543032769472305</v>
      </c>
      <c r="I150" s="18">
        <f t="shared" si="16"/>
        <v>0</v>
      </c>
      <c r="J150" s="20">
        <f t="shared" si="17"/>
        <v>0</v>
      </c>
      <c r="K150" s="18">
        <v>12328453182</v>
      </c>
      <c r="L150" s="19">
        <f t="shared" si="14"/>
        <v>97.543032769472305</v>
      </c>
      <c r="M150" s="14"/>
      <c r="N150" s="14"/>
    </row>
    <row r="151" spans="1:14" x14ac:dyDescent="0.2">
      <c r="A151" s="15" t="s">
        <v>673</v>
      </c>
      <c r="B151" s="16" t="s">
        <v>1289</v>
      </c>
      <c r="C151" s="17">
        <v>12638989000</v>
      </c>
      <c r="D151" s="18">
        <v>0</v>
      </c>
      <c r="E151" s="18">
        <v>12638989000</v>
      </c>
      <c r="F151" s="19">
        <f t="shared" si="10"/>
        <v>0.16490376616207836</v>
      </c>
      <c r="G151" s="17">
        <v>12328453182</v>
      </c>
      <c r="H151" s="20">
        <f t="shared" si="15"/>
        <v>97.543032769472305</v>
      </c>
      <c r="I151" s="18">
        <f t="shared" si="16"/>
        <v>0</v>
      </c>
      <c r="J151" s="20">
        <f t="shared" si="17"/>
        <v>0</v>
      </c>
      <c r="K151" s="18">
        <v>12328453182</v>
      </c>
      <c r="L151" s="19">
        <f t="shared" si="14"/>
        <v>97.543032769472305</v>
      </c>
      <c r="M151" s="14"/>
      <c r="N151" s="14"/>
    </row>
    <row r="152" spans="1:14" x14ac:dyDescent="0.2">
      <c r="A152" s="15" t="s">
        <v>674</v>
      </c>
      <c r="B152" s="16" t="s">
        <v>1290</v>
      </c>
      <c r="C152" s="17">
        <v>617426230000</v>
      </c>
      <c r="D152" s="18">
        <v>0</v>
      </c>
      <c r="E152" s="18">
        <v>617426230000</v>
      </c>
      <c r="F152" s="19">
        <f t="shared" si="10"/>
        <v>8.0557005512271278</v>
      </c>
      <c r="G152" s="17">
        <v>304867079319</v>
      </c>
      <c r="H152" s="20">
        <f t="shared" si="15"/>
        <v>49.377085796792272</v>
      </c>
      <c r="I152" s="18">
        <f t="shared" si="16"/>
        <v>94630810</v>
      </c>
      <c r="J152" s="20">
        <f t="shared" si="17"/>
        <v>1.5326658538624121E-2</v>
      </c>
      <c r="K152" s="18">
        <v>304961710129</v>
      </c>
      <c r="L152" s="19">
        <f t="shared" si="14"/>
        <v>49.392412455330899</v>
      </c>
      <c r="M152" s="14"/>
      <c r="N152" s="14"/>
    </row>
    <row r="153" spans="1:14" x14ac:dyDescent="0.2">
      <c r="A153" s="15" t="s">
        <v>675</v>
      </c>
      <c r="B153" s="16" t="s">
        <v>1291</v>
      </c>
      <c r="C153" s="17">
        <v>104387254000</v>
      </c>
      <c r="D153" s="18">
        <v>0</v>
      </c>
      <c r="E153" s="18">
        <v>104387254000</v>
      </c>
      <c r="F153" s="19">
        <f t="shared" si="10"/>
        <v>1.3619642618501748</v>
      </c>
      <c r="G153" s="17">
        <v>25507936534</v>
      </c>
      <c r="H153" s="20">
        <f t="shared" si="15"/>
        <v>24.435872730208995</v>
      </c>
      <c r="I153" s="18">
        <f t="shared" si="16"/>
        <v>94630810</v>
      </c>
      <c r="J153" s="20">
        <f t="shared" si="17"/>
        <v>9.0653606042745402E-2</v>
      </c>
      <c r="K153" s="18">
        <v>25602567344</v>
      </c>
      <c r="L153" s="19">
        <f t="shared" si="14"/>
        <v>24.526526336251742</v>
      </c>
      <c r="M153" s="14"/>
      <c r="N153" s="14"/>
    </row>
    <row r="154" spans="1:14" x14ac:dyDescent="0.2">
      <c r="A154" s="15" t="s">
        <v>676</v>
      </c>
      <c r="B154" s="16" t="s">
        <v>1292</v>
      </c>
      <c r="C154" s="17">
        <v>94118000000</v>
      </c>
      <c r="D154" s="18">
        <v>0</v>
      </c>
      <c r="E154" s="18">
        <v>94118000000</v>
      </c>
      <c r="F154" s="19">
        <f t="shared" si="10"/>
        <v>1.2279789675932538</v>
      </c>
      <c r="G154" s="17">
        <v>25156682152</v>
      </c>
      <c r="H154" s="20">
        <f t="shared" si="15"/>
        <v>26.728874553220429</v>
      </c>
      <c r="I154" s="18">
        <f t="shared" si="16"/>
        <v>0</v>
      </c>
      <c r="J154" s="20">
        <f t="shared" si="17"/>
        <v>0</v>
      </c>
      <c r="K154" s="18">
        <v>25156682152</v>
      </c>
      <c r="L154" s="19">
        <f t="shared" si="14"/>
        <v>26.728874553220429</v>
      </c>
      <c r="M154" s="14"/>
      <c r="N154" s="14"/>
    </row>
    <row r="155" spans="1:14" x14ac:dyDescent="0.2">
      <c r="A155" s="15" t="s">
        <v>677</v>
      </c>
      <c r="B155" s="16" t="s">
        <v>1293</v>
      </c>
      <c r="C155" s="17">
        <v>10269254000</v>
      </c>
      <c r="D155" s="18">
        <v>0</v>
      </c>
      <c r="E155" s="18">
        <v>10269254000</v>
      </c>
      <c r="F155" s="19">
        <f t="shared" si="10"/>
        <v>0.13398529425692102</v>
      </c>
      <c r="G155" s="17">
        <v>351254382</v>
      </c>
      <c r="H155" s="20">
        <f t="shared" si="15"/>
        <v>3.4204469185395547</v>
      </c>
      <c r="I155" s="18">
        <f t="shared" si="16"/>
        <v>94630810</v>
      </c>
      <c r="J155" s="20">
        <f t="shared" si="17"/>
        <v>0.92149643976086293</v>
      </c>
      <c r="K155" s="18">
        <v>445885192</v>
      </c>
      <c r="L155" s="19">
        <f t="shared" si="14"/>
        <v>4.3419433583004183</v>
      </c>
      <c r="M155" s="14"/>
      <c r="N155" s="14"/>
    </row>
    <row r="156" spans="1:14" x14ac:dyDescent="0.2">
      <c r="A156" s="15" t="s">
        <v>678</v>
      </c>
      <c r="B156" s="16" t="s">
        <v>1294</v>
      </c>
      <c r="C156" s="17">
        <v>201571376000</v>
      </c>
      <c r="D156" s="18">
        <v>0</v>
      </c>
      <c r="E156" s="18">
        <v>201571376000</v>
      </c>
      <c r="F156" s="19">
        <f t="shared" si="10"/>
        <v>2.6299476210377568</v>
      </c>
      <c r="G156" s="17">
        <v>157712359789</v>
      </c>
      <c r="H156" s="20">
        <f t="shared" si="15"/>
        <v>78.241446240363018</v>
      </c>
      <c r="I156" s="18">
        <f t="shared" si="16"/>
        <v>0</v>
      </c>
      <c r="J156" s="20">
        <f t="shared" si="17"/>
        <v>0</v>
      </c>
      <c r="K156" s="18">
        <v>157712359789</v>
      </c>
      <c r="L156" s="19">
        <f t="shared" si="14"/>
        <v>78.241446240363018</v>
      </c>
      <c r="M156" s="14"/>
      <c r="N156" s="14"/>
    </row>
    <row r="157" spans="1:14" x14ac:dyDescent="0.2">
      <c r="A157" s="15" t="s">
        <v>679</v>
      </c>
      <c r="B157" s="16" t="s">
        <v>1295</v>
      </c>
      <c r="C157" s="17">
        <v>91716799000</v>
      </c>
      <c r="D157" s="18">
        <v>0</v>
      </c>
      <c r="E157" s="18">
        <v>91716799000</v>
      </c>
      <c r="F157" s="19">
        <f t="shared" si="10"/>
        <v>1.1966499516243223</v>
      </c>
      <c r="G157" s="17">
        <v>79393063096</v>
      </c>
      <c r="H157" s="20">
        <f t="shared" si="15"/>
        <v>86.563272989935029</v>
      </c>
      <c r="I157" s="18">
        <f t="shared" si="16"/>
        <v>0</v>
      </c>
      <c r="J157" s="20">
        <f t="shared" si="17"/>
        <v>0</v>
      </c>
      <c r="K157" s="18">
        <v>79393063096</v>
      </c>
      <c r="L157" s="19">
        <f t="shared" si="14"/>
        <v>86.563272989935029</v>
      </c>
      <c r="M157" s="14"/>
      <c r="N157" s="14"/>
    </row>
    <row r="158" spans="1:14" x14ac:dyDescent="0.2">
      <c r="A158" s="15" t="s">
        <v>680</v>
      </c>
      <c r="B158" s="16" t="s">
        <v>1292</v>
      </c>
      <c r="C158" s="17">
        <v>83692560000</v>
      </c>
      <c r="D158" s="18">
        <v>0</v>
      </c>
      <c r="E158" s="18">
        <v>83692560000</v>
      </c>
      <c r="F158" s="19">
        <f t="shared" si="10"/>
        <v>1.0919558790458408</v>
      </c>
      <c r="G158" s="17">
        <v>76692059548</v>
      </c>
      <c r="H158" s="20">
        <f t="shared" si="15"/>
        <v>91.635456661858598</v>
      </c>
      <c r="I158" s="18">
        <f t="shared" si="16"/>
        <v>0</v>
      </c>
      <c r="J158" s="20">
        <f t="shared" si="17"/>
        <v>0</v>
      </c>
      <c r="K158" s="18">
        <v>76692059548</v>
      </c>
      <c r="L158" s="19">
        <f t="shared" si="14"/>
        <v>91.635456661858598</v>
      </c>
      <c r="M158" s="14"/>
      <c r="N158" s="14"/>
    </row>
    <row r="159" spans="1:14" x14ac:dyDescent="0.2">
      <c r="A159" s="15" t="s">
        <v>681</v>
      </c>
      <c r="B159" s="16" t="s">
        <v>1293</v>
      </c>
      <c r="C159" s="17">
        <v>26162017000</v>
      </c>
      <c r="D159" s="18">
        <v>0</v>
      </c>
      <c r="E159" s="18">
        <v>26162017000</v>
      </c>
      <c r="F159" s="19">
        <f t="shared" si="10"/>
        <v>0.34134179036759343</v>
      </c>
      <c r="G159" s="17">
        <v>1627237145</v>
      </c>
      <c r="H159" s="20">
        <f t="shared" si="15"/>
        <v>6.2198459124921444</v>
      </c>
      <c r="I159" s="18">
        <f t="shared" si="16"/>
        <v>0</v>
      </c>
      <c r="J159" s="20">
        <f t="shared" si="17"/>
        <v>0</v>
      </c>
      <c r="K159" s="18">
        <v>1627237145</v>
      </c>
      <c r="L159" s="19">
        <f t="shared" si="14"/>
        <v>6.2198459124921444</v>
      </c>
      <c r="M159" s="14"/>
      <c r="N159" s="14"/>
    </row>
    <row r="160" spans="1:14" x14ac:dyDescent="0.2">
      <c r="A160" s="15" t="s">
        <v>682</v>
      </c>
      <c r="B160" s="16" t="s">
        <v>1296</v>
      </c>
      <c r="C160" s="17">
        <v>178340000000</v>
      </c>
      <c r="D160" s="18">
        <v>0</v>
      </c>
      <c r="E160" s="18">
        <v>178340000000</v>
      </c>
      <c r="F160" s="19">
        <f t="shared" si="10"/>
        <v>2.3268425708215315</v>
      </c>
      <c r="G160" s="17">
        <v>120735505121</v>
      </c>
      <c r="H160" s="20">
        <f t="shared" si="15"/>
        <v>67.699621577324208</v>
      </c>
      <c r="I160" s="18">
        <f t="shared" si="16"/>
        <v>0</v>
      </c>
      <c r="J160" s="20">
        <f t="shared" si="17"/>
        <v>0</v>
      </c>
      <c r="K160" s="18">
        <v>120735505121</v>
      </c>
      <c r="L160" s="19">
        <f t="shared" si="14"/>
        <v>67.699621577324208</v>
      </c>
      <c r="M160" s="14"/>
      <c r="N160" s="14"/>
    </row>
    <row r="161" spans="1:14" x14ac:dyDescent="0.2">
      <c r="A161" s="15" t="s">
        <v>683</v>
      </c>
      <c r="B161" s="16" t="s">
        <v>1297</v>
      </c>
      <c r="C161" s="17">
        <v>178340000000</v>
      </c>
      <c r="D161" s="18">
        <v>0</v>
      </c>
      <c r="E161" s="18">
        <v>178340000000</v>
      </c>
      <c r="F161" s="19">
        <f t="shared" si="10"/>
        <v>2.3268425708215315</v>
      </c>
      <c r="G161" s="17">
        <v>120735505121</v>
      </c>
      <c r="H161" s="20">
        <f t="shared" si="15"/>
        <v>67.699621577324208</v>
      </c>
      <c r="I161" s="18">
        <f t="shared" si="16"/>
        <v>0</v>
      </c>
      <c r="J161" s="20">
        <f t="shared" si="17"/>
        <v>0</v>
      </c>
      <c r="K161" s="18">
        <v>120735505121</v>
      </c>
      <c r="L161" s="19">
        <f t="shared" si="14"/>
        <v>67.699621577324208</v>
      </c>
      <c r="M161" s="14"/>
      <c r="N161" s="14"/>
    </row>
    <row r="162" spans="1:14" x14ac:dyDescent="0.2">
      <c r="A162" s="15" t="s">
        <v>684</v>
      </c>
      <c r="B162" s="16" t="s">
        <v>1298</v>
      </c>
      <c r="C162" s="17">
        <v>133127600000</v>
      </c>
      <c r="D162" s="18">
        <v>0</v>
      </c>
      <c r="E162" s="18">
        <v>133127600000</v>
      </c>
      <c r="F162" s="19">
        <f t="shared" si="10"/>
        <v>1.7369460975176658</v>
      </c>
      <c r="G162" s="17">
        <v>911277875</v>
      </c>
      <c r="H162" s="20">
        <f t="shared" si="15"/>
        <v>0.68451461229677391</v>
      </c>
      <c r="I162" s="18">
        <f t="shared" si="16"/>
        <v>0</v>
      </c>
      <c r="J162" s="20">
        <f t="shared" si="17"/>
        <v>0</v>
      </c>
      <c r="K162" s="18">
        <v>911277875</v>
      </c>
      <c r="L162" s="19">
        <f t="shared" si="14"/>
        <v>0.68451461229677391</v>
      </c>
      <c r="M162" s="14"/>
      <c r="N162" s="14"/>
    </row>
    <row r="163" spans="1:14" x14ac:dyDescent="0.2">
      <c r="A163" s="15" t="s">
        <v>685</v>
      </c>
      <c r="B163" s="16" t="s">
        <v>1299</v>
      </c>
      <c r="C163" s="17">
        <v>131207000000</v>
      </c>
      <c r="D163" s="18">
        <v>0</v>
      </c>
      <c r="E163" s="18">
        <v>131207000000</v>
      </c>
      <c r="F163" s="19">
        <f t="shared" si="10"/>
        <v>1.7118875921822398</v>
      </c>
      <c r="G163" s="17">
        <v>0</v>
      </c>
      <c r="H163" s="20">
        <f t="shared" si="15"/>
        <v>0</v>
      </c>
      <c r="I163" s="18">
        <f t="shared" si="16"/>
        <v>0</v>
      </c>
      <c r="J163" s="20">
        <f t="shared" si="17"/>
        <v>0</v>
      </c>
      <c r="K163" s="18">
        <v>0</v>
      </c>
      <c r="L163" s="19">
        <f t="shared" si="14"/>
        <v>0</v>
      </c>
      <c r="M163" s="14"/>
      <c r="N163" s="14"/>
    </row>
    <row r="164" spans="1:14" x14ac:dyDescent="0.2">
      <c r="A164" s="15" t="s">
        <v>686</v>
      </c>
      <c r="B164" s="16" t="s">
        <v>1300</v>
      </c>
      <c r="C164" s="17">
        <v>131207000000</v>
      </c>
      <c r="D164" s="18">
        <v>0</v>
      </c>
      <c r="E164" s="18">
        <v>131207000000</v>
      </c>
      <c r="F164" s="19">
        <f t="shared" si="10"/>
        <v>1.7118875921822398</v>
      </c>
      <c r="G164" s="17">
        <v>0</v>
      </c>
      <c r="H164" s="20">
        <f t="shared" si="15"/>
        <v>0</v>
      </c>
      <c r="I164" s="18">
        <f t="shared" si="16"/>
        <v>0</v>
      </c>
      <c r="J164" s="20">
        <f t="shared" si="17"/>
        <v>0</v>
      </c>
      <c r="K164" s="18">
        <v>0</v>
      </c>
      <c r="L164" s="19">
        <f t="shared" si="14"/>
        <v>0</v>
      </c>
      <c r="M164" s="14"/>
      <c r="N164" s="14"/>
    </row>
    <row r="165" spans="1:14" x14ac:dyDescent="0.2">
      <c r="A165" s="15" t="s">
        <v>687</v>
      </c>
      <c r="B165" s="16" t="s">
        <v>1297</v>
      </c>
      <c r="C165" s="17">
        <v>131207000000</v>
      </c>
      <c r="D165" s="18">
        <v>0</v>
      </c>
      <c r="E165" s="18">
        <v>131207000000</v>
      </c>
      <c r="F165" s="19">
        <f t="shared" si="10"/>
        <v>1.7118875921822398</v>
      </c>
      <c r="G165" s="17">
        <v>0</v>
      </c>
      <c r="H165" s="20">
        <f t="shared" si="15"/>
        <v>0</v>
      </c>
      <c r="I165" s="18">
        <f t="shared" si="16"/>
        <v>0</v>
      </c>
      <c r="J165" s="20">
        <f t="shared" si="17"/>
        <v>0</v>
      </c>
      <c r="K165" s="18">
        <v>0</v>
      </c>
      <c r="L165" s="19">
        <f t="shared" si="14"/>
        <v>0</v>
      </c>
      <c r="M165" s="14"/>
      <c r="N165" s="14"/>
    </row>
    <row r="166" spans="1:14" x14ac:dyDescent="0.2">
      <c r="A166" s="15" t="s">
        <v>688</v>
      </c>
      <c r="B166" s="16" t="s">
        <v>1256</v>
      </c>
      <c r="C166" s="17">
        <v>1920600000</v>
      </c>
      <c r="D166" s="18">
        <v>0</v>
      </c>
      <c r="E166" s="18">
        <v>1920600000</v>
      </c>
      <c r="F166" s="19">
        <f t="shared" si="10"/>
        <v>2.5058505335425776E-2</v>
      </c>
      <c r="G166" s="17">
        <v>911277875</v>
      </c>
      <c r="H166" s="20">
        <f t="shared" si="15"/>
        <v>47.447561959804233</v>
      </c>
      <c r="I166" s="18">
        <f t="shared" si="16"/>
        <v>0</v>
      </c>
      <c r="J166" s="20">
        <f t="shared" si="17"/>
        <v>0</v>
      </c>
      <c r="K166" s="18">
        <v>911277875</v>
      </c>
      <c r="L166" s="19">
        <f t="shared" si="14"/>
        <v>47.447561959804233</v>
      </c>
      <c r="M166" s="14"/>
      <c r="N166" s="14"/>
    </row>
    <row r="167" spans="1:14" x14ac:dyDescent="0.2">
      <c r="A167" s="15" t="s">
        <v>689</v>
      </c>
      <c r="B167" s="16" t="s">
        <v>1301</v>
      </c>
      <c r="C167" s="17">
        <v>1920600000</v>
      </c>
      <c r="D167" s="18">
        <v>0</v>
      </c>
      <c r="E167" s="18">
        <v>1920600000</v>
      </c>
      <c r="F167" s="19">
        <f t="shared" si="10"/>
        <v>2.5058505335425776E-2</v>
      </c>
      <c r="G167" s="17">
        <v>911277875</v>
      </c>
      <c r="H167" s="20">
        <f t="shared" si="15"/>
        <v>47.447561959804233</v>
      </c>
      <c r="I167" s="18">
        <f t="shared" si="16"/>
        <v>0</v>
      </c>
      <c r="J167" s="20">
        <f t="shared" si="17"/>
        <v>0</v>
      </c>
      <c r="K167" s="18">
        <v>911277875</v>
      </c>
      <c r="L167" s="19">
        <f t="shared" si="14"/>
        <v>47.447561959804233</v>
      </c>
      <c r="M167" s="14"/>
      <c r="N167" s="14"/>
    </row>
    <row r="168" spans="1:14" x14ac:dyDescent="0.2">
      <c r="A168" s="15" t="s">
        <v>82</v>
      </c>
      <c r="B168" s="16" t="s">
        <v>1081</v>
      </c>
      <c r="C168" s="17">
        <v>5407260118000</v>
      </c>
      <c r="D168" s="18">
        <v>-352726929645</v>
      </c>
      <c r="E168" s="18">
        <v>5054533188355</v>
      </c>
      <c r="F168" s="19">
        <f t="shared" si="10"/>
        <v>65.947644938290338</v>
      </c>
      <c r="G168" s="17">
        <v>1711353326256</v>
      </c>
      <c r="H168" s="20">
        <f t="shared" si="15"/>
        <v>33.857791856995618</v>
      </c>
      <c r="I168" s="18">
        <f t="shared" si="16"/>
        <v>23569315283</v>
      </c>
      <c r="J168" s="20">
        <f t="shared" si="17"/>
        <v>0.46630053468242522</v>
      </c>
      <c r="K168" s="18">
        <v>1734922641539</v>
      </c>
      <c r="L168" s="19">
        <f t="shared" si="14"/>
        <v>34.324092391678043</v>
      </c>
      <c r="M168" s="14"/>
      <c r="N168" s="14"/>
    </row>
    <row r="169" spans="1:14" x14ac:dyDescent="0.2">
      <c r="A169" s="15" t="s">
        <v>83</v>
      </c>
      <c r="B169" s="16" t="s">
        <v>1082</v>
      </c>
      <c r="C169" s="17">
        <v>63257311000</v>
      </c>
      <c r="D169" s="18">
        <v>-1272642290</v>
      </c>
      <c r="E169" s="18">
        <v>61984668710</v>
      </c>
      <c r="F169" s="19">
        <f t="shared" si="10"/>
        <v>0.80872808059155177</v>
      </c>
      <c r="G169" s="17">
        <v>27194418785</v>
      </c>
      <c r="H169" s="20">
        <f t="shared" si="15"/>
        <v>43.872814602319103</v>
      </c>
      <c r="I169" s="18">
        <f t="shared" si="16"/>
        <v>23569315283</v>
      </c>
      <c r="J169" s="20">
        <f t="shared" si="17"/>
        <v>38.024427287448837</v>
      </c>
      <c r="K169" s="18">
        <v>50763734068</v>
      </c>
      <c r="L169" s="19">
        <f t="shared" si="14"/>
        <v>81.89724188976794</v>
      </c>
      <c r="M169" s="14"/>
      <c r="N169" s="14"/>
    </row>
    <row r="170" spans="1:14" x14ac:dyDescent="0.2">
      <c r="A170" s="15" t="s">
        <v>84</v>
      </c>
      <c r="B170" s="16" t="s">
        <v>1083</v>
      </c>
      <c r="C170" s="17">
        <v>63257311000</v>
      </c>
      <c r="D170" s="18">
        <v>-1272642290</v>
      </c>
      <c r="E170" s="18">
        <v>61984668710</v>
      </c>
      <c r="F170" s="19">
        <f t="shared" si="10"/>
        <v>0.80872808059155177</v>
      </c>
      <c r="G170" s="17">
        <v>27194418785</v>
      </c>
      <c r="H170" s="20">
        <f t="shared" si="15"/>
        <v>43.872814602319103</v>
      </c>
      <c r="I170" s="18">
        <f t="shared" si="16"/>
        <v>23569315283</v>
      </c>
      <c r="J170" s="20">
        <f t="shared" si="17"/>
        <v>38.024427287448837</v>
      </c>
      <c r="K170" s="18">
        <v>50763734068</v>
      </c>
      <c r="L170" s="19">
        <f t="shared" si="14"/>
        <v>81.89724188976794</v>
      </c>
      <c r="M170" s="14"/>
      <c r="N170" s="14"/>
    </row>
    <row r="171" spans="1:14" x14ac:dyDescent="0.2">
      <c r="A171" s="15" t="s">
        <v>140</v>
      </c>
      <c r="B171" s="16" t="s">
        <v>1089</v>
      </c>
      <c r="C171" s="17">
        <v>63257311000</v>
      </c>
      <c r="D171" s="18">
        <v>-1272642290</v>
      </c>
      <c r="E171" s="18">
        <v>61984668710</v>
      </c>
      <c r="F171" s="19">
        <f t="shared" si="10"/>
        <v>0.80872808059155177</v>
      </c>
      <c r="G171" s="17">
        <v>27194418785</v>
      </c>
      <c r="H171" s="20">
        <f t="shared" si="15"/>
        <v>43.872814602319103</v>
      </c>
      <c r="I171" s="18">
        <f t="shared" si="16"/>
        <v>23569315283</v>
      </c>
      <c r="J171" s="20">
        <f t="shared" si="17"/>
        <v>38.024427287448837</v>
      </c>
      <c r="K171" s="18">
        <v>50763734068</v>
      </c>
      <c r="L171" s="19">
        <f t="shared" si="14"/>
        <v>81.89724188976794</v>
      </c>
      <c r="M171" s="14"/>
      <c r="N171" s="14"/>
    </row>
    <row r="172" spans="1:14" x14ac:dyDescent="0.2">
      <c r="A172" s="15" t="s">
        <v>145</v>
      </c>
      <c r="B172" s="16" t="s">
        <v>1090</v>
      </c>
      <c r="C172" s="17">
        <v>129500000</v>
      </c>
      <c r="D172" s="18">
        <v>0</v>
      </c>
      <c r="E172" s="18">
        <v>129500000</v>
      </c>
      <c r="F172" s="19">
        <f t="shared" si="10"/>
        <v>1.6896159746629378E-3</v>
      </c>
      <c r="G172" s="17">
        <v>94782662</v>
      </c>
      <c r="H172" s="20">
        <f t="shared" si="15"/>
        <v>73.191244787644777</v>
      </c>
      <c r="I172" s="18">
        <f t="shared" si="16"/>
        <v>34671514</v>
      </c>
      <c r="J172" s="20">
        <f t="shared" si="17"/>
        <v>26.773369884169885</v>
      </c>
      <c r="K172" s="18">
        <v>129454176</v>
      </c>
      <c r="L172" s="19">
        <f t="shared" si="14"/>
        <v>99.964614671814672</v>
      </c>
      <c r="M172" s="14"/>
      <c r="N172" s="14"/>
    </row>
    <row r="173" spans="1:14" x14ac:dyDescent="0.2">
      <c r="A173" s="15" t="s">
        <v>690</v>
      </c>
      <c r="B173" s="16" t="s">
        <v>1302</v>
      </c>
      <c r="C173" s="17">
        <v>100000000</v>
      </c>
      <c r="D173" s="18">
        <v>0</v>
      </c>
      <c r="E173" s="18">
        <v>100000000</v>
      </c>
      <c r="F173" s="19">
        <f t="shared" si="10"/>
        <v>1.3047227603574809E-3</v>
      </c>
      <c r="G173" s="17">
        <v>65282662</v>
      </c>
      <c r="H173" s="20">
        <f t="shared" si="15"/>
        <v>65.282662000000002</v>
      </c>
      <c r="I173" s="18">
        <f t="shared" si="16"/>
        <v>34671514</v>
      </c>
      <c r="J173" s="20">
        <f t="shared" si="17"/>
        <v>34.671513999999995</v>
      </c>
      <c r="K173" s="18">
        <v>99954176</v>
      </c>
      <c r="L173" s="19">
        <f t="shared" si="14"/>
        <v>99.95417599999999</v>
      </c>
      <c r="M173" s="14"/>
      <c r="N173" s="14"/>
    </row>
    <row r="174" spans="1:14" x14ac:dyDescent="0.2">
      <c r="A174" s="15" t="s">
        <v>691</v>
      </c>
      <c r="B174" s="16" t="s">
        <v>1303</v>
      </c>
      <c r="C174" s="17">
        <v>100000000</v>
      </c>
      <c r="D174" s="18">
        <v>0</v>
      </c>
      <c r="E174" s="18">
        <v>100000000</v>
      </c>
      <c r="F174" s="19">
        <f t="shared" si="10"/>
        <v>1.3047227603574809E-3</v>
      </c>
      <c r="G174" s="17">
        <v>65282662</v>
      </c>
      <c r="H174" s="20">
        <f t="shared" si="15"/>
        <v>65.282662000000002</v>
      </c>
      <c r="I174" s="18">
        <f t="shared" si="16"/>
        <v>34671514</v>
      </c>
      <c r="J174" s="20">
        <f t="shared" si="17"/>
        <v>34.671513999999995</v>
      </c>
      <c r="K174" s="18">
        <v>99954176</v>
      </c>
      <c r="L174" s="19">
        <f t="shared" si="14"/>
        <v>99.95417599999999</v>
      </c>
      <c r="M174" s="14"/>
      <c r="N174" s="14"/>
    </row>
    <row r="175" spans="1:14" x14ac:dyDescent="0.2">
      <c r="A175" s="15" t="s">
        <v>692</v>
      </c>
      <c r="B175" s="16" t="s">
        <v>1304</v>
      </c>
      <c r="C175" s="17">
        <v>29500000</v>
      </c>
      <c r="D175" s="18">
        <v>0</v>
      </c>
      <c r="E175" s="18">
        <v>29500000</v>
      </c>
      <c r="F175" s="19">
        <f t="shared" si="10"/>
        <v>3.8489321430545682E-4</v>
      </c>
      <c r="G175" s="17">
        <v>29500000</v>
      </c>
      <c r="H175" s="20">
        <f t="shared" si="15"/>
        <v>100</v>
      </c>
      <c r="I175" s="18">
        <f t="shared" si="16"/>
        <v>0</v>
      </c>
      <c r="J175" s="20">
        <f t="shared" si="17"/>
        <v>0</v>
      </c>
      <c r="K175" s="18">
        <v>29500000</v>
      </c>
      <c r="L175" s="19">
        <f t="shared" si="14"/>
        <v>100</v>
      </c>
      <c r="M175" s="14"/>
      <c r="N175" s="14"/>
    </row>
    <row r="176" spans="1:14" x14ac:dyDescent="0.2">
      <c r="A176" s="15" t="s">
        <v>693</v>
      </c>
      <c r="B176" s="16" t="s">
        <v>1305</v>
      </c>
      <c r="C176" s="17">
        <v>29500000</v>
      </c>
      <c r="D176" s="18">
        <v>0</v>
      </c>
      <c r="E176" s="18">
        <v>29500000</v>
      </c>
      <c r="F176" s="19">
        <f t="shared" si="10"/>
        <v>3.8489321430545682E-4</v>
      </c>
      <c r="G176" s="17">
        <v>29500000</v>
      </c>
      <c r="H176" s="20">
        <f t="shared" si="15"/>
        <v>100</v>
      </c>
      <c r="I176" s="18">
        <f t="shared" si="16"/>
        <v>0</v>
      </c>
      <c r="J176" s="20">
        <f t="shared" si="17"/>
        <v>0</v>
      </c>
      <c r="K176" s="18">
        <v>29500000</v>
      </c>
      <c r="L176" s="19">
        <f t="shared" si="14"/>
        <v>100</v>
      </c>
      <c r="M176" s="14"/>
      <c r="N176" s="14"/>
    </row>
    <row r="177" spans="1:14" x14ac:dyDescent="0.2">
      <c r="A177" s="15" t="s">
        <v>150</v>
      </c>
      <c r="B177" s="16" t="s">
        <v>1101</v>
      </c>
      <c r="C177" s="17">
        <v>49134328000</v>
      </c>
      <c r="D177" s="18">
        <v>-4552642290</v>
      </c>
      <c r="E177" s="18">
        <v>44581685710</v>
      </c>
      <c r="F177" s="19">
        <f t="shared" si="10"/>
        <v>0.58166740040940856</v>
      </c>
      <c r="G177" s="17">
        <v>18298868916</v>
      </c>
      <c r="H177" s="20">
        <f t="shared" si="15"/>
        <v>41.045708847872099</v>
      </c>
      <c r="I177" s="18">
        <f t="shared" si="16"/>
        <v>16861706990</v>
      </c>
      <c r="J177" s="20">
        <f t="shared" si="17"/>
        <v>37.822048945578111</v>
      </c>
      <c r="K177" s="18">
        <v>35160575906</v>
      </c>
      <c r="L177" s="19">
        <f t="shared" si="14"/>
        <v>78.867757793450195</v>
      </c>
      <c r="M177" s="14"/>
      <c r="N177" s="14"/>
    </row>
    <row r="178" spans="1:14" x14ac:dyDescent="0.2">
      <c r="A178" s="15" t="s">
        <v>694</v>
      </c>
      <c r="B178" s="16" t="s">
        <v>1306</v>
      </c>
      <c r="C178" s="17">
        <v>3163876000</v>
      </c>
      <c r="D178" s="18">
        <v>-484763025</v>
      </c>
      <c r="E178" s="18">
        <v>2679112975</v>
      </c>
      <c r="F178" s="19">
        <f t="shared" si="10"/>
        <v>3.4954996760515424E-2</v>
      </c>
      <c r="G178" s="17">
        <v>148204036</v>
      </c>
      <c r="H178" s="20">
        <f t="shared" si="15"/>
        <v>5.5318322662372976</v>
      </c>
      <c r="I178" s="18">
        <f t="shared" si="16"/>
        <v>348534262</v>
      </c>
      <c r="J178" s="20">
        <f t="shared" si="17"/>
        <v>13.00931559259833</v>
      </c>
      <c r="K178" s="18">
        <v>496738298</v>
      </c>
      <c r="L178" s="19">
        <f t="shared" si="14"/>
        <v>18.541147858835629</v>
      </c>
      <c r="M178" s="14"/>
      <c r="N178" s="14"/>
    </row>
    <row r="179" spans="1:14" x14ac:dyDescent="0.2">
      <c r="A179" s="15" t="s">
        <v>695</v>
      </c>
      <c r="B179" s="16" t="s">
        <v>1307</v>
      </c>
      <c r="C179" s="17">
        <v>3163876000</v>
      </c>
      <c r="D179" s="18">
        <v>-484763025</v>
      </c>
      <c r="E179" s="18">
        <v>2679112975</v>
      </c>
      <c r="F179" s="19">
        <f t="shared" si="10"/>
        <v>3.4954996760515424E-2</v>
      </c>
      <c r="G179" s="17">
        <v>148204036</v>
      </c>
      <c r="H179" s="20">
        <f t="shared" si="15"/>
        <v>5.5318322662372976</v>
      </c>
      <c r="I179" s="18">
        <f t="shared" si="16"/>
        <v>348534262</v>
      </c>
      <c r="J179" s="20">
        <f t="shared" si="17"/>
        <v>13.00931559259833</v>
      </c>
      <c r="K179" s="18">
        <v>496738298</v>
      </c>
      <c r="L179" s="19">
        <f t="shared" si="14"/>
        <v>18.541147858835629</v>
      </c>
      <c r="M179" s="14"/>
      <c r="N179" s="14"/>
    </row>
    <row r="180" spans="1:14" x14ac:dyDescent="0.2">
      <c r="A180" s="15" t="s">
        <v>696</v>
      </c>
      <c r="B180" s="16" t="s">
        <v>1308</v>
      </c>
      <c r="C180" s="17">
        <v>2016028000</v>
      </c>
      <c r="D180" s="18">
        <v>-496668416</v>
      </c>
      <c r="E180" s="18">
        <v>1519359584</v>
      </c>
      <c r="F180" s="19">
        <f t="shared" si="10"/>
        <v>1.9823430304120739E-2</v>
      </c>
      <c r="G180" s="17">
        <v>973802292</v>
      </c>
      <c r="H180" s="20">
        <f t="shared" si="15"/>
        <v>64.09294430725096</v>
      </c>
      <c r="I180" s="18">
        <f t="shared" si="16"/>
        <v>532799773</v>
      </c>
      <c r="J180" s="20">
        <f t="shared" si="17"/>
        <v>35.067391459584854</v>
      </c>
      <c r="K180" s="18">
        <v>1506602065</v>
      </c>
      <c r="L180" s="19">
        <f t="shared" si="14"/>
        <v>99.160335766835829</v>
      </c>
      <c r="M180" s="14"/>
      <c r="N180" s="14"/>
    </row>
    <row r="181" spans="1:14" x14ac:dyDescent="0.2">
      <c r="A181" s="15" t="s">
        <v>697</v>
      </c>
      <c r="B181" s="16" t="s">
        <v>1309</v>
      </c>
      <c r="C181" s="17">
        <v>2016028000</v>
      </c>
      <c r="D181" s="18">
        <v>-496668416</v>
      </c>
      <c r="E181" s="18">
        <v>1519359584</v>
      </c>
      <c r="F181" s="19">
        <f t="shared" si="10"/>
        <v>1.9823430304120739E-2</v>
      </c>
      <c r="G181" s="17">
        <v>973802292</v>
      </c>
      <c r="H181" s="20">
        <f t="shared" si="15"/>
        <v>64.09294430725096</v>
      </c>
      <c r="I181" s="18">
        <f t="shared" si="16"/>
        <v>532799773</v>
      </c>
      <c r="J181" s="20">
        <f t="shared" si="17"/>
        <v>35.067391459584854</v>
      </c>
      <c r="K181" s="18">
        <v>1506602065</v>
      </c>
      <c r="L181" s="19">
        <f t="shared" si="14"/>
        <v>99.160335766835829</v>
      </c>
      <c r="M181" s="14"/>
      <c r="N181" s="14"/>
    </row>
    <row r="182" spans="1:14" x14ac:dyDescent="0.2">
      <c r="A182" s="15" t="s">
        <v>698</v>
      </c>
      <c r="B182" s="16" t="s">
        <v>1310</v>
      </c>
      <c r="C182" s="17">
        <v>6296402000</v>
      </c>
      <c r="D182" s="18">
        <v>-284593396</v>
      </c>
      <c r="E182" s="18">
        <v>6011808604</v>
      </c>
      <c r="F182" s="19">
        <f t="shared" si="10"/>
        <v>7.8437435165517336E-2</v>
      </c>
      <c r="G182" s="17">
        <v>4658552545</v>
      </c>
      <c r="H182" s="20">
        <f t="shared" si="15"/>
        <v>77.490034228641264</v>
      </c>
      <c r="I182" s="18">
        <f t="shared" si="16"/>
        <v>1337960538</v>
      </c>
      <c r="J182" s="20">
        <f t="shared" si="17"/>
        <v>22.255541154616569</v>
      </c>
      <c r="K182" s="18">
        <v>5996513083</v>
      </c>
      <c r="L182" s="19">
        <f t="shared" si="14"/>
        <v>99.74557538325783</v>
      </c>
      <c r="M182" s="14"/>
      <c r="N182" s="14"/>
    </row>
    <row r="183" spans="1:14" x14ac:dyDescent="0.2">
      <c r="A183" s="15" t="s">
        <v>699</v>
      </c>
      <c r="B183" s="16" t="s">
        <v>1311</v>
      </c>
      <c r="C183" s="17">
        <v>6296402000</v>
      </c>
      <c r="D183" s="18">
        <v>-284593396</v>
      </c>
      <c r="E183" s="18">
        <v>6011808604</v>
      </c>
      <c r="F183" s="19">
        <f t="shared" si="10"/>
        <v>7.8437435165517336E-2</v>
      </c>
      <c r="G183" s="17">
        <v>4658552545</v>
      </c>
      <c r="H183" s="20">
        <f t="shared" si="15"/>
        <v>77.490034228641264</v>
      </c>
      <c r="I183" s="18">
        <f t="shared" si="16"/>
        <v>1337960538</v>
      </c>
      <c r="J183" s="20">
        <f t="shared" si="17"/>
        <v>22.255541154616569</v>
      </c>
      <c r="K183" s="18">
        <v>5996513083</v>
      </c>
      <c r="L183" s="19">
        <f t="shared" si="14"/>
        <v>99.74557538325783</v>
      </c>
      <c r="M183" s="14"/>
      <c r="N183" s="14"/>
    </row>
    <row r="184" spans="1:14" x14ac:dyDescent="0.2">
      <c r="A184" s="15" t="s">
        <v>700</v>
      </c>
      <c r="B184" s="16" t="s">
        <v>1312</v>
      </c>
      <c r="C184" s="17">
        <v>3300022000</v>
      </c>
      <c r="D184" s="18">
        <v>4402997</v>
      </c>
      <c r="E184" s="18">
        <v>3304424997</v>
      </c>
      <c r="F184" s="19">
        <f t="shared" si="10"/>
        <v>4.3113585034801005E-2</v>
      </c>
      <c r="G184" s="17">
        <v>2189095580</v>
      </c>
      <c r="H184" s="20">
        <f t="shared" si="15"/>
        <v>66.247398018941922</v>
      </c>
      <c r="I184" s="18">
        <f t="shared" si="16"/>
        <v>907084536</v>
      </c>
      <c r="J184" s="20">
        <f t="shared" si="17"/>
        <v>27.450601445743754</v>
      </c>
      <c r="K184" s="18">
        <v>3096180116</v>
      </c>
      <c r="L184" s="19">
        <f t="shared" si="14"/>
        <v>93.697999464685694</v>
      </c>
      <c r="M184" s="14"/>
      <c r="N184" s="14"/>
    </row>
    <row r="185" spans="1:14" x14ac:dyDescent="0.2">
      <c r="A185" s="15" t="s">
        <v>701</v>
      </c>
      <c r="B185" s="16" t="s">
        <v>1313</v>
      </c>
      <c r="C185" s="17">
        <v>3300022000</v>
      </c>
      <c r="D185" s="18">
        <v>4402997</v>
      </c>
      <c r="E185" s="18">
        <v>3304424997</v>
      </c>
      <c r="F185" s="19">
        <f t="shared" si="10"/>
        <v>4.3113585034801005E-2</v>
      </c>
      <c r="G185" s="17">
        <v>2189095580</v>
      </c>
      <c r="H185" s="20">
        <f t="shared" si="15"/>
        <v>66.247398018941922</v>
      </c>
      <c r="I185" s="18">
        <f t="shared" si="16"/>
        <v>907084536</v>
      </c>
      <c r="J185" s="20">
        <f t="shared" si="17"/>
        <v>27.450601445743754</v>
      </c>
      <c r="K185" s="18">
        <v>3096180116</v>
      </c>
      <c r="L185" s="19">
        <f t="shared" si="14"/>
        <v>93.697999464685694</v>
      </c>
      <c r="M185" s="14"/>
      <c r="N185" s="14"/>
    </row>
    <row r="186" spans="1:14" x14ac:dyDescent="0.2">
      <c r="A186" s="15" t="s">
        <v>702</v>
      </c>
      <c r="B186" s="16" t="s">
        <v>1314</v>
      </c>
      <c r="C186" s="17">
        <v>1259986000</v>
      </c>
      <c r="D186" s="18">
        <v>-273132000</v>
      </c>
      <c r="E186" s="18">
        <v>986854000</v>
      </c>
      <c r="F186" s="19">
        <f t="shared" si="10"/>
        <v>1.2875708749498213E-2</v>
      </c>
      <c r="G186" s="17">
        <v>797537586</v>
      </c>
      <c r="H186" s="20">
        <f t="shared" si="15"/>
        <v>80.816167943789054</v>
      </c>
      <c r="I186" s="18">
        <f t="shared" si="16"/>
        <v>61176654</v>
      </c>
      <c r="J186" s="20">
        <f t="shared" si="17"/>
        <v>6.1991595514635396</v>
      </c>
      <c r="K186" s="18">
        <v>858714240</v>
      </c>
      <c r="L186" s="19">
        <f t="shared" si="14"/>
        <v>87.015327495252592</v>
      </c>
      <c r="M186" s="14"/>
      <c r="N186" s="14"/>
    </row>
    <row r="187" spans="1:14" x14ac:dyDescent="0.2">
      <c r="A187" s="15" t="s">
        <v>703</v>
      </c>
      <c r="B187" s="16" t="s">
        <v>1315</v>
      </c>
      <c r="C187" s="17">
        <v>1259986000</v>
      </c>
      <c r="D187" s="18">
        <v>-273132000</v>
      </c>
      <c r="E187" s="18">
        <v>986854000</v>
      </c>
      <c r="F187" s="19">
        <f t="shared" si="10"/>
        <v>1.2875708749498213E-2</v>
      </c>
      <c r="G187" s="17">
        <v>797537586</v>
      </c>
      <c r="H187" s="20">
        <f t="shared" si="15"/>
        <v>80.816167943789054</v>
      </c>
      <c r="I187" s="18">
        <f t="shared" si="16"/>
        <v>61176654</v>
      </c>
      <c r="J187" s="20">
        <f t="shared" si="17"/>
        <v>6.1991595514635396</v>
      </c>
      <c r="K187" s="18">
        <v>858714240</v>
      </c>
      <c r="L187" s="19">
        <f t="shared" si="14"/>
        <v>87.015327495252592</v>
      </c>
      <c r="M187" s="14"/>
      <c r="N187" s="14"/>
    </row>
    <row r="188" spans="1:14" x14ac:dyDescent="0.2">
      <c r="A188" s="15" t="s">
        <v>704</v>
      </c>
      <c r="B188" s="16" t="s">
        <v>1316</v>
      </c>
      <c r="C188" s="17">
        <v>1005000000</v>
      </c>
      <c r="D188" s="18">
        <v>-800419965</v>
      </c>
      <c r="E188" s="18">
        <v>204580035</v>
      </c>
      <c r="F188" s="19">
        <f t="shared" si="10"/>
        <v>2.6692022797923003E-3</v>
      </c>
      <c r="G188" s="17">
        <v>107641005</v>
      </c>
      <c r="H188" s="20">
        <f t="shared" si="15"/>
        <v>52.615596140649792</v>
      </c>
      <c r="I188" s="18">
        <f t="shared" si="16"/>
        <v>96938592</v>
      </c>
      <c r="J188" s="20">
        <f t="shared" si="17"/>
        <v>47.384189762212131</v>
      </c>
      <c r="K188" s="18">
        <v>204579597</v>
      </c>
      <c r="L188" s="19">
        <f t="shared" si="14"/>
        <v>99.99978590286193</v>
      </c>
      <c r="M188" s="14"/>
      <c r="N188" s="14"/>
    </row>
    <row r="189" spans="1:14" x14ac:dyDescent="0.2">
      <c r="A189" s="15" t="s">
        <v>705</v>
      </c>
      <c r="B189" s="16" t="s">
        <v>1317</v>
      </c>
      <c r="C189" s="17">
        <v>1005000000</v>
      </c>
      <c r="D189" s="18">
        <v>-800419965</v>
      </c>
      <c r="E189" s="18">
        <v>204580035</v>
      </c>
      <c r="F189" s="19">
        <f t="shared" si="10"/>
        <v>2.6692022797923003E-3</v>
      </c>
      <c r="G189" s="17">
        <v>107641005</v>
      </c>
      <c r="H189" s="20">
        <f t="shared" si="15"/>
        <v>52.615596140649792</v>
      </c>
      <c r="I189" s="18">
        <f t="shared" si="16"/>
        <v>96938592</v>
      </c>
      <c r="J189" s="20">
        <f t="shared" si="17"/>
        <v>47.384189762212131</v>
      </c>
      <c r="K189" s="18">
        <v>204579597</v>
      </c>
      <c r="L189" s="19">
        <f t="shared" si="14"/>
        <v>99.99978590286193</v>
      </c>
      <c r="M189" s="14"/>
      <c r="N189" s="14"/>
    </row>
    <row r="190" spans="1:14" x14ac:dyDescent="0.2">
      <c r="A190" s="15" t="s">
        <v>706</v>
      </c>
      <c r="B190" s="16" t="s">
        <v>1318</v>
      </c>
      <c r="C190" s="17">
        <v>285129000</v>
      </c>
      <c r="D190" s="18">
        <v>-285129000</v>
      </c>
      <c r="E190" s="18">
        <v>0</v>
      </c>
      <c r="F190" s="19">
        <f t="shared" si="10"/>
        <v>0</v>
      </c>
      <c r="G190" s="17">
        <v>0</v>
      </c>
      <c r="H190" s="20">
        <f t="shared" si="15"/>
        <v>0</v>
      </c>
      <c r="I190" s="18">
        <f t="shared" si="16"/>
        <v>0</v>
      </c>
      <c r="J190" s="20">
        <f t="shared" si="17"/>
        <v>0</v>
      </c>
      <c r="K190" s="18">
        <v>0</v>
      </c>
      <c r="L190" s="19">
        <f t="shared" si="14"/>
        <v>0</v>
      </c>
      <c r="M190" s="14"/>
      <c r="N190" s="14"/>
    </row>
    <row r="191" spans="1:14" x14ac:dyDescent="0.2">
      <c r="A191" s="15" t="s">
        <v>707</v>
      </c>
      <c r="B191" s="16" t="s">
        <v>1319</v>
      </c>
      <c r="C191" s="17">
        <v>285129000</v>
      </c>
      <c r="D191" s="18">
        <v>-285129000</v>
      </c>
      <c r="E191" s="18">
        <v>0</v>
      </c>
      <c r="F191" s="19">
        <f t="shared" si="10"/>
        <v>0</v>
      </c>
      <c r="G191" s="17">
        <v>0</v>
      </c>
      <c r="H191" s="20">
        <f t="shared" si="15"/>
        <v>0</v>
      </c>
      <c r="I191" s="18">
        <f t="shared" si="16"/>
        <v>0</v>
      </c>
      <c r="J191" s="20">
        <f t="shared" si="17"/>
        <v>0</v>
      </c>
      <c r="K191" s="18">
        <v>0</v>
      </c>
      <c r="L191" s="19">
        <f t="shared" si="14"/>
        <v>0</v>
      </c>
      <c r="M191" s="14"/>
      <c r="N191" s="14"/>
    </row>
    <row r="192" spans="1:14" x14ac:dyDescent="0.2">
      <c r="A192" s="15" t="s">
        <v>708</v>
      </c>
      <c r="B192" s="16" t="s">
        <v>1320</v>
      </c>
      <c r="C192" s="17">
        <v>1151000000</v>
      </c>
      <c r="D192" s="18">
        <v>-331712000</v>
      </c>
      <c r="E192" s="18">
        <v>819288000</v>
      </c>
      <c r="F192" s="19">
        <f t="shared" si="10"/>
        <v>1.0689437008877598E-2</v>
      </c>
      <c r="G192" s="17">
        <v>285985446</v>
      </c>
      <c r="H192" s="20">
        <f t="shared" si="15"/>
        <v>34.906583033072621</v>
      </c>
      <c r="I192" s="18">
        <f t="shared" si="16"/>
        <v>520767054</v>
      </c>
      <c r="J192" s="20">
        <f t="shared" si="17"/>
        <v>63.563368925213112</v>
      </c>
      <c r="K192" s="18">
        <v>806752500</v>
      </c>
      <c r="L192" s="19">
        <f t="shared" si="14"/>
        <v>98.469951958285733</v>
      </c>
      <c r="M192" s="14"/>
      <c r="N192" s="14"/>
    </row>
    <row r="193" spans="1:14" x14ac:dyDescent="0.2">
      <c r="A193" s="15" t="s">
        <v>709</v>
      </c>
      <c r="B193" s="16" t="s">
        <v>1321</v>
      </c>
      <c r="C193" s="17">
        <v>1151000000</v>
      </c>
      <c r="D193" s="18">
        <v>-331712000</v>
      </c>
      <c r="E193" s="18">
        <v>819288000</v>
      </c>
      <c r="F193" s="19">
        <f t="shared" si="10"/>
        <v>1.0689437008877598E-2</v>
      </c>
      <c r="G193" s="17">
        <v>285985446</v>
      </c>
      <c r="H193" s="20">
        <f t="shared" si="15"/>
        <v>34.906583033072621</v>
      </c>
      <c r="I193" s="18">
        <f t="shared" si="16"/>
        <v>520767054</v>
      </c>
      <c r="J193" s="20">
        <f t="shared" si="17"/>
        <v>63.563368925213112</v>
      </c>
      <c r="K193" s="18">
        <v>806752500</v>
      </c>
      <c r="L193" s="19">
        <f t="shared" si="14"/>
        <v>98.469951958285733</v>
      </c>
      <c r="M193" s="14"/>
      <c r="N193" s="14"/>
    </row>
    <row r="194" spans="1:14" x14ac:dyDescent="0.2">
      <c r="A194" s="15" t="s">
        <v>710</v>
      </c>
      <c r="B194" s="16" t="s">
        <v>1322</v>
      </c>
      <c r="C194" s="17">
        <v>2715178000</v>
      </c>
      <c r="D194" s="18">
        <v>808700965</v>
      </c>
      <c r="E194" s="18">
        <v>3523878965</v>
      </c>
      <c r="F194" s="19">
        <f t="shared" si="10"/>
        <v>4.5976850903804628E-2</v>
      </c>
      <c r="G194" s="17">
        <v>988282881</v>
      </c>
      <c r="H194" s="20">
        <f t="shared" si="15"/>
        <v>28.045312872997613</v>
      </c>
      <c r="I194" s="18">
        <f t="shared" si="16"/>
        <v>1432983284</v>
      </c>
      <c r="J194" s="20">
        <f t="shared" si="17"/>
        <v>40.66494048838593</v>
      </c>
      <c r="K194" s="18">
        <v>2421266165</v>
      </c>
      <c r="L194" s="19">
        <f t="shared" si="14"/>
        <v>68.71025336138355</v>
      </c>
      <c r="M194" s="14"/>
      <c r="N194" s="14"/>
    </row>
    <row r="195" spans="1:14" x14ac:dyDescent="0.2">
      <c r="A195" s="15" t="s">
        <v>711</v>
      </c>
      <c r="B195" s="16" t="s">
        <v>1323</v>
      </c>
      <c r="C195" s="17">
        <v>2715178000</v>
      </c>
      <c r="D195" s="18">
        <v>808700965</v>
      </c>
      <c r="E195" s="18">
        <v>3523878965</v>
      </c>
      <c r="F195" s="19">
        <f t="shared" si="10"/>
        <v>4.5976850903804628E-2</v>
      </c>
      <c r="G195" s="17">
        <v>988282881</v>
      </c>
      <c r="H195" s="20">
        <f t="shared" si="15"/>
        <v>28.045312872997613</v>
      </c>
      <c r="I195" s="18">
        <f t="shared" si="16"/>
        <v>1432983284</v>
      </c>
      <c r="J195" s="20">
        <f t="shared" si="17"/>
        <v>40.66494048838593</v>
      </c>
      <c r="K195" s="18">
        <v>2421266165</v>
      </c>
      <c r="L195" s="19">
        <f t="shared" si="14"/>
        <v>68.71025336138355</v>
      </c>
      <c r="M195" s="14"/>
      <c r="N195" s="14"/>
    </row>
    <row r="196" spans="1:14" x14ac:dyDescent="0.2">
      <c r="A196" s="15" t="s">
        <v>712</v>
      </c>
      <c r="B196" s="16" t="s">
        <v>1324</v>
      </c>
      <c r="C196" s="17">
        <v>364930000</v>
      </c>
      <c r="D196" s="18">
        <v>167000000</v>
      </c>
      <c r="E196" s="18">
        <v>531930000</v>
      </c>
      <c r="F196" s="19">
        <f t="shared" si="10"/>
        <v>6.9402117791695474E-3</v>
      </c>
      <c r="G196" s="17">
        <v>443193864</v>
      </c>
      <c r="H196" s="20">
        <f t="shared" si="15"/>
        <v>83.318080198522352</v>
      </c>
      <c r="I196" s="18">
        <f t="shared" si="16"/>
        <v>87775636</v>
      </c>
      <c r="J196" s="20">
        <f t="shared" si="17"/>
        <v>16.501350929633599</v>
      </c>
      <c r="K196" s="18">
        <v>530969500</v>
      </c>
      <c r="L196" s="19">
        <f t="shared" si="14"/>
        <v>99.819431128155955</v>
      </c>
      <c r="M196" s="14"/>
      <c r="N196" s="14"/>
    </row>
    <row r="197" spans="1:14" x14ac:dyDescent="0.2">
      <c r="A197" s="15" t="s">
        <v>713</v>
      </c>
      <c r="B197" s="16" t="s">
        <v>1325</v>
      </c>
      <c r="C197" s="17">
        <v>364930000</v>
      </c>
      <c r="D197" s="18">
        <v>167000000</v>
      </c>
      <c r="E197" s="18">
        <v>531930000</v>
      </c>
      <c r="F197" s="19">
        <f t="shared" si="10"/>
        <v>6.9402117791695474E-3</v>
      </c>
      <c r="G197" s="17">
        <v>443193864</v>
      </c>
      <c r="H197" s="20">
        <f t="shared" si="15"/>
        <v>83.318080198522352</v>
      </c>
      <c r="I197" s="18">
        <f t="shared" si="16"/>
        <v>87775636</v>
      </c>
      <c r="J197" s="20">
        <f t="shared" si="17"/>
        <v>16.501350929633599</v>
      </c>
      <c r="K197" s="18">
        <v>530969500</v>
      </c>
      <c r="L197" s="19">
        <f t="shared" si="14"/>
        <v>99.819431128155955</v>
      </c>
      <c r="M197" s="14"/>
      <c r="N197" s="14"/>
    </row>
    <row r="198" spans="1:14" x14ac:dyDescent="0.2">
      <c r="A198" s="15" t="s">
        <v>714</v>
      </c>
      <c r="B198" s="16" t="s">
        <v>1326</v>
      </c>
      <c r="C198" s="17">
        <v>8298750000</v>
      </c>
      <c r="D198" s="18">
        <v>0</v>
      </c>
      <c r="E198" s="18">
        <v>8298750000</v>
      </c>
      <c r="F198" s="19">
        <f t="shared" si="10"/>
        <v>0.10827568007516644</v>
      </c>
      <c r="G198" s="17">
        <v>2284785067</v>
      </c>
      <c r="H198" s="20">
        <f t="shared" si="15"/>
        <v>27.531677264648291</v>
      </c>
      <c r="I198" s="18">
        <f t="shared" si="16"/>
        <v>3421159562</v>
      </c>
      <c r="J198" s="20">
        <f t="shared" si="17"/>
        <v>41.224998487724058</v>
      </c>
      <c r="K198" s="18">
        <v>5705944629</v>
      </c>
      <c r="L198" s="19">
        <f t="shared" si="14"/>
        <v>68.756675752372345</v>
      </c>
      <c r="M198" s="14"/>
      <c r="N198" s="14"/>
    </row>
    <row r="199" spans="1:14" x14ac:dyDescent="0.2">
      <c r="A199" s="15" t="s">
        <v>715</v>
      </c>
      <c r="B199" s="16" t="s">
        <v>1327</v>
      </c>
      <c r="C199" s="17">
        <v>8298750000</v>
      </c>
      <c r="D199" s="18">
        <v>0</v>
      </c>
      <c r="E199" s="18">
        <v>8298750000</v>
      </c>
      <c r="F199" s="19">
        <f t="shared" si="10"/>
        <v>0.10827568007516644</v>
      </c>
      <c r="G199" s="17">
        <v>2284785067</v>
      </c>
      <c r="H199" s="20">
        <f t="shared" si="15"/>
        <v>27.531677264648291</v>
      </c>
      <c r="I199" s="18">
        <f t="shared" si="16"/>
        <v>3421159562</v>
      </c>
      <c r="J199" s="20">
        <f t="shared" si="17"/>
        <v>41.224998487724058</v>
      </c>
      <c r="K199" s="18">
        <v>5705944629</v>
      </c>
      <c r="L199" s="19">
        <f t="shared" si="14"/>
        <v>68.756675752372345</v>
      </c>
      <c r="M199" s="14"/>
      <c r="N199" s="14"/>
    </row>
    <row r="200" spans="1:14" x14ac:dyDescent="0.2">
      <c r="A200" s="15" t="s">
        <v>716</v>
      </c>
      <c r="B200" s="16" t="s">
        <v>1328</v>
      </c>
      <c r="C200" s="17">
        <v>11738027000</v>
      </c>
      <c r="D200" s="18">
        <v>-2576328450</v>
      </c>
      <c r="E200" s="18">
        <v>9161698550</v>
      </c>
      <c r="F200" s="19">
        <f t="shared" ref="F200:F263" si="18">IF(OR(E200=0,0,E$7=0),0,E200/E$7)*100</f>
        <v>0.11953476621719131</v>
      </c>
      <c r="G200" s="17">
        <v>2119552188</v>
      </c>
      <c r="H200" s="20">
        <f t="shared" si="15"/>
        <v>23.134926088569024</v>
      </c>
      <c r="I200" s="18">
        <f t="shared" si="16"/>
        <v>5438131855</v>
      </c>
      <c r="J200" s="20">
        <f t="shared" si="17"/>
        <v>59.357245005621806</v>
      </c>
      <c r="K200" s="18">
        <v>7557684043</v>
      </c>
      <c r="L200" s="19">
        <f t="shared" ref="L200:L263" si="19">IF(OR(K200=0,0,E200=0),0,K200/E200)*100</f>
        <v>82.492171094190823</v>
      </c>
      <c r="M200" s="14"/>
      <c r="N200" s="14"/>
    </row>
    <row r="201" spans="1:14" x14ac:dyDescent="0.2">
      <c r="A201" s="15" t="s">
        <v>717</v>
      </c>
      <c r="B201" s="16" t="s">
        <v>1329</v>
      </c>
      <c r="C201" s="17">
        <v>11738027000</v>
      </c>
      <c r="D201" s="18">
        <v>-2576328450</v>
      </c>
      <c r="E201" s="18">
        <v>9161698550</v>
      </c>
      <c r="F201" s="19">
        <f t="shared" si="18"/>
        <v>0.11953476621719131</v>
      </c>
      <c r="G201" s="17">
        <v>2119552188</v>
      </c>
      <c r="H201" s="20">
        <f t="shared" si="15"/>
        <v>23.134926088569024</v>
      </c>
      <c r="I201" s="18">
        <f t="shared" si="16"/>
        <v>5438131855</v>
      </c>
      <c r="J201" s="20">
        <f t="shared" si="17"/>
        <v>59.357245005621806</v>
      </c>
      <c r="K201" s="18">
        <v>7557684043</v>
      </c>
      <c r="L201" s="19">
        <f t="shared" si="19"/>
        <v>82.492171094190823</v>
      </c>
      <c r="M201" s="14"/>
      <c r="N201" s="14"/>
    </row>
    <row r="202" spans="1:14" x14ac:dyDescent="0.2">
      <c r="A202" s="15" t="s">
        <v>718</v>
      </c>
      <c r="B202" s="16" t="s">
        <v>1330</v>
      </c>
      <c r="C202" s="17">
        <v>7540000000</v>
      </c>
      <c r="D202" s="18">
        <v>0</v>
      </c>
      <c r="E202" s="18">
        <v>7540000000</v>
      </c>
      <c r="F202" s="19">
        <f t="shared" si="18"/>
        <v>9.8376096130954063E-2</v>
      </c>
      <c r="G202" s="17">
        <v>3302236426</v>
      </c>
      <c r="H202" s="20">
        <f t="shared" ref="H202:H265" si="20">IF(OR(G202=0,0,E202=0),0,G202/E202)*100</f>
        <v>43.796239071618039</v>
      </c>
      <c r="I202" s="18">
        <f t="shared" ref="I202:I265" si="21">SUM(K202-G202)</f>
        <v>2676395244</v>
      </c>
      <c r="J202" s="20">
        <f t="shared" ref="J202:J265" si="22">IF(OR(I202=0,0,E202=0),0,I202/E202)*100</f>
        <v>35.495958143236074</v>
      </c>
      <c r="K202" s="18">
        <v>5978631670</v>
      </c>
      <c r="L202" s="19">
        <f t="shared" si="19"/>
        <v>79.292197214854113</v>
      </c>
      <c r="M202" s="14"/>
      <c r="N202" s="14"/>
    </row>
    <row r="203" spans="1:14" x14ac:dyDescent="0.2">
      <c r="A203" s="15" t="s">
        <v>719</v>
      </c>
      <c r="B203" s="16" t="s">
        <v>1331</v>
      </c>
      <c r="C203" s="17">
        <v>7540000000</v>
      </c>
      <c r="D203" s="18">
        <v>0</v>
      </c>
      <c r="E203" s="18">
        <v>7540000000</v>
      </c>
      <c r="F203" s="19">
        <f t="shared" si="18"/>
        <v>9.8376096130954063E-2</v>
      </c>
      <c r="G203" s="17">
        <v>3302236426</v>
      </c>
      <c r="H203" s="20">
        <f t="shared" si="20"/>
        <v>43.796239071618039</v>
      </c>
      <c r="I203" s="18">
        <f t="shared" si="21"/>
        <v>2676395244</v>
      </c>
      <c r="J203" s="20">
        <f t="shared" si="22"/>
        <v>35.495958143236074</v>
      </c>
      <c r="K203" s="18">
        <v>5978631670</v>
      </c>
      <c r="L203" s="19">
        <f t="shared" si="19"/>
        <v>79.292197214854113</v>
      </c>
      <c r="M203" s="14"/>
      <c r="N203" s="14"/>
    </row>
    <row r="204" spans="1:14" x14ac:dyDescent="0.2">
      <c r="A204" s="15" t="s">
        <v>158</v>
      </c>
      <c r="B204" s="16" t="s">
        <v>1124</v>
      </c>
      <c r="C204" s="17">
        <v>13993483000</v>
      </c>
      <c r="D204" s="18">
        <v>3280000000</v>
      </c>
      <c r="E204" s="18">
        <v>17273483000</v>
      </c>
      <c r="F204" s="19">
        <f t="shared" si="18"/>
        <v>0.22537106420748021</v>
      </c>
      <c r="G204" s="17">
        <v>8800767207</v>
      </c>
      <c r="H204" s="20">
        <f t="shared" si="20"/>
        <v>50.949580967544293</v>
      </c>
      <c r="I204" s="18">
        <f t="shared" si="21"/>
        <v>6672936779</v>
      </c>
      <c r="J204" s="20">
        <f t="shared" si="22"/>
        <v>38.631101666062371</v>
      </c>
      <c r="K204" s="18">
        <v>15473703986</v>
      </c>
      <c r="L204" s="19">
        <f t="shared" si="19"/>
        <v>89.580682633606671</v>
      </c>
      <c r="M204" s="14"/>
      <c r="N204" s="14"/>
    </row>
    <row r="205" spans="1:14" x14ac:dyDescent="0.2">
      <c r="A205" s="15" t="s">
        <v>720</v>
      </c>
      <c r="B205" s="16" t="s">
        <v>1332</v>
      </c>
      <c r="C205" s="17">
        <v>13993483000</v>
      </c>
      <c r="D205" s="18">
        <v>3280000000</v>
      </c>
      <c r="E205" s="18">
        <v>17273483000</v>
      </c>
      <c r="F205" s="19">
        <f t="shared" si="18"/>
        <v>0.22537106420748021</v>
      </c>
      <c r="G205" s="17">
        <v>8800767207</v>
      </c>
      <c r="H205" s="20">
        <f t="shared" si="20"/>
        <v>50.949580967544293</v>
      </c>
      <c r="I205" s="18">
        <f t="shared" si="21"/>
        <v>6672936779</v>
      </c>
      <c r="J205" s="20">
        <f t="shared" si="22"/>
        <v>38.631101666062371</v>
      </c>
      <c r="K205" s="18">
        <v>15473703986</v>
      </c>
      <c r="L205" s="19">
        <f t="shared" si="19"/>
        <v>89.580682633606671</v>
      </c>
      <c r="M205" s="14"/>
      <c r="N205" s="14"/>
    </row>
    <row r="206" spans="1:14" x14ac:dyDescent="0.2">
      <c r="A206" s="15" t="s">
        <v>721</v>
      </c>
      <c r="B206" s="16" t="s">
        <v>1333</v>
      </c>
      <c r="C206" s="17">
        <v>13993483000</v>
      </c>
      <c r="D206" s="18">
        <v>3280000000</v>
      </c>
      <c r="E206" s="18">
        <v>17273483000</v>
      </c>
      <c r="F206" s="19">
        <f t="shared" si="18"/>
        <v>0.22537106420748021</v>
      </c>
      <c r="G206" s="17">
        <v>8800767207</v>
      </c>
      <c r="H206" s="20">
        <f t="shared" si="20"/>
        <v>50.949580967544293</v>
      </c>
      <c r="I206" s="18">
        <f t="shared" si="21"/>
        <v>6672936779</v>
      </c>
      <c r="J206" s="20">
        <f t="shared" si="22"/>
        <v>38.631101666062371</v>
      </c>
      <c r="K206" s="18">
        <v>15473703986</v>
      </c>
      <c r="L206" s="19">
        <f t="shared" si="19"/>
        <v>89.580682633606671</v>
      </c>
      <c r="M206" s="14"/>
      <c r="N206" s="14"/>
    </row>
    <row r="207" spans="1:14" x14ac:dyDescent="0.2">
      <c r="A207" s="15" t="s">
        <v>413</v>
      </c>
      <c r="B207" s="16" t="s">
        <v>1334</v>
      </c>
      <c r="C207" s="17">
        <v>5344002807000</v>
      </c>
      <c r="D207" s="18">
        <v>-351465307805</v>
      </c>
      <c r="E207" s="18">
        <v>4992537499195</v>
      </c>
      <c r="F207" s="19">
        <f t="shared" si="18"/>
        <v>65.138773071379347</v>
      </c>
      <c r="G207" s="17">
        <v>1684147887021</v>
      </c>
      <c r="H207" s="20">
        <f t="shared" si="20"/>
        <v>33.733304703120467</v>
      </c>
      <c r="I207" s="18">
        <f t="shared" si="21"/>
        <v>0</v>
      </c>
      <c r="J207" s="20">
        <f t="shared" si="22"/>
        <v>0</v>
      </c>
      <c r="K207" s="18">
        <v>1684147887021</v>
      </c>
      <c r="L207" s="19">
        <f t="shared" si="19"/>
        <v>33.733304703120467</v>
      </c>
      <c r="M207" s="14"/>
      <c r="N207" s="14"/>
    </row>
    <row r="208" spans="1:14" x14ac:dyDescent="0.2">
      <c r="A208" s="15" t="s">
        <v>722</v>
      </c>
      <c r="B208" s="16" t="s">
        <v>1229</v>
      </c>
      <c r="C208" s="17">
        <v>3074786266000</v>
      </c>
      <c r="D208" s="18">
        <v>0</v>
      </c>
      <c r="E208" s="18">
        <v>3074786266000</v>
      </c>
      <c r="F208" s="19">
        <f t="shared" si="18"/>
        <v>40.117436244847916</v>
      </c>
      <c r="G208" s="17">
        <v>0</v>
      </c>
      <c r="H208" s="20">
        <f t="shared" si="20"/>
        <v>0</v>
      </c>
      <c r="I208" s="18">
        <f t="shared" si="21"/>
        <v>0</v>
      </c>
      <c r="J208" s="20">
        <f t="shared" si="22"/>
        <v>0</v>
      </c>
      <c r="K208" s="18">
        <v>0</v>
      </c>
      <c r="L208" s="19">
        <f t="shared" si="19"/>
        <v>0</v>
      </c>
      <c r="M208" s="14"/>
      <c r="N208" s="14"/>
    </row>
    <row r="209" spans="1:14" x14ac:dyDescent="0.2">
      <c r="A209" s="15" t="s">
        <v>723</v>
      </c>
      <c r="B209" s="16" t="s">
        <v>1230</v>
      </c>
      <c r="C209" s="17">
        <v>730849847000</v>
      </c>
      <c r="D209" s="18">
        <v>0</v>
      </c>
      <c r="E209" s="18">
        <v>730849847000</v>
      </c>
      <c r="F209" s="19">
        <f t="shared" si="18"/>
        <v>9.5355642978468254</v>
      </c>
      <c r="G209" s="17">
        <v>0</v>
      </c>
      <c r="H209" s="20">
        <f t="shared" si="20"/>
        <v>0</v>
      </c>
      <c r="I209" s="18">
        <f t="shared" si="21"/>
        <v>0</v>
      </c>
      <c r="J209" s="20">
        <f t="shared" si="22"/>
        <v>0</v>
      </c>
      <c r="K209" s="18">
        <v>0</v>
      </c>
      <c r="L209" s="19">
        <f t="shared" si="19"/>
        <v>0</v>
      </c>
      <c r="M209" s="14"/>
      <c r="N209" s="14"/>
    </row>
    <row r="210" spans="1:14" x14ac:dyDescent="0.2">
      <c r="A210" s="15" t="s">
        <v>724</v>
      </c>
      <c r="B210" s="16" t="s">
        <v>1231</v>
      </c>
      <c r="C210" s="17">
        <v>83549718000</v>
      </c>
      <c r="D210" s="18">
        <v>0</v>
      </c>
      <c r="E210" s="18">
        <v>83549718000</v>
      </c>
      <c r="F210" s="19">
        <f t="shared" si="18"/>
        <v>1.0900921869604909</v>
      </c>
      <c r="G210" s="17">
        <v>0</v>
      </c>
      <c r="H210" s="20">
        <f t="shared" si="20"/>
        <v>0</v>
      </c>
      <c r="I210" s="18">
        <f t="shared" si="21"/>
        <v>0</v>
      </c>
      <c r="J210" s="20">
        <f t="shared" si="22"/>
        <v>0</v>
      </c>
      <c r="K210" s="18">
        <v>0</v>
      </c>
      <c r="L210" s="19">
        <f t="shared" si="19"/>
        <v>0</v>
      </c>
      <c r="M210" s="14"/>
      <c r="N210" s="14"/>
    </row>
    <row r="211" spans="1:14" x14ac:dyDescent="0.2">
      <c r="A211" s="15" t="s">
        <v>725</v>
      </c>
      <c r="B211" s="16" t="s">
        <v>1232</v>
      </c>
      <c r="C211" s="17">
        <v>1348072362000</v>
      </c>
      <c r="D211" s="18">
        <v>0</v>
      </c>
      <c r="E211" s="18">
        <v>1348072362000</v>
      </c>
      <c r="F211" s="19">
        <f t="shared" si="18"/>
        <v>17.588606933102692</v>
      </c>
      <c r="G211" s="17">
        <v>0</v>
      </c>
      <c r="H211" s="20">
        <f t="shared" si="20"/>
        <v>0</v>
      </c>
      <c r="I211" s="18">
        <f t="shared" si="21"/>
        <v>0</v>
      </c>
      <c r="J211" s="20">
        <f t="shared" si="22"/>
        <v>0</v>
      </c>
      <c r="K211" s="18">
        <v>0</v>
      </c>
      <c r="L211" s="19">
        <f t="shared" si="19"/>
        <v>0</v>
      </c>
      <c r="M211" s="14"/>
      <c r="N211" s="14"/>
    </row>
    <row r="212" spans="1:14" x14ac:dyDescent="0.2">
      <c r="A212" s="15" t="s">
        <v>726</v>
      </c>
      <c r="B212" s="16" t="s">
        <v>1233</v>
      </c>
      <c r="C212" s="17">
        <v>63895184000</v>
      </c>
      <c r="D212" s="18">
        <v>0</v>
      </c>
      <c r="E212" s="18">
        <v>63895184000</v>
      </c>
      <c r="F212" s="19">
        <f t="shared" si="18"/>
        <v>0.8336550084202915</v>
      </c>
      <c r="G212" s="17">
        <v>0</v>
      </c>
      <c r="H212" s="20">
        <f t="shared" si="20"/>
        <v>0</v>
      </c>
      <c r="I212" s="18">
        <f t="shared" si="21"/>
        <v>0</v>
      </c>
      <c r="J212" s="20">
        <f t="shared" si="22"/>
        <v>0</v>
      </c>
      <c r="K212" s="18">
        <v>0</v>
      </c>
      <c r="L212" s="19">
        <f t="shared" si="19"/>
        <v>0</v>
      </c>
      <c r="M212" s="14"/>
      <c r="N212" s="14"/>
    </row>
    <row r="213" spans="1:14" x14ac:dyDescent="0.2">
      <c r="A213" s="15" t="s">
        <v>727</v>
      </c>
      <c r="B213" s="16" t="s">
        <v>1234</v>
      </c>
      <c r="C213" s="17">
        <v>143246235000</v>
      </c>
      <c r="D213" s="18">
        <v>0</v>
      </c>
      <c r="E213" s="18">
        <v>143246235000</v>
      </c>
      <c r="F213" s="19">
        <f t="shared" si="18"/>
        <v>1.868966231400164</v>
      </c>
      <c r="G213" s="17">
        <v>0</v>
      </c>
      <c r="H213" s="20">
        <f t="shared" si="20"/>
        <v>0</v>
      </c>
      <c r="I213" s="18">
        <f t="shared" si="21"/>
        <v>0</v>
      </c>
      <c r="J213" s="20">
        <f t="shared" si="22"/>
        <v>0</v>
      </c>
      <c r="K213" s="18">
        <v>0</v>
      </c>
      <c r="L213" s="19">
        <f t="shared" si="19"/>
        <v>0</v>
      </c>
      <c r="M213" s="14"/>
      <c r="N213" s="14"/>
    </row>
    <row r="214" spans="1:14" x14ac:dyDescent="0.2">
      <c r="A214" s="15" t="s">
        <v>728</v>
      </c>
      <c r="B214" s="16" t="s">
        <v>1235</v>
      </c>
      <c r="C214" s="17">
        <v>55884352000</v>
      </c>
      <c r="D214" s="18">
        <v>0</v>
      </c>
      <c r="E214" s="18">
        <v>55884352000</v>
      </c>
      <c r="F214" s="19">
        <f t="shared" si="18"/>
        <v>0.72913586002229103</v>
      </c>
      <c r="G214" s="17">
        <v>0</v>
      </c>
      <c r="H214" s="20">
        <f t="shared" si="20"/>
        <v>0</v>
      </c>
      <c r="I214" s="18">
        <f t="shared" si="21"/>
        <v>0</v>
      </c>
      <c r="J214" s="20">
        <f t="shared" si="22"/>
        <v>0</v>
      </c>
      <c r="K214" s="18">
        <v>0</v>
      </c>
      <c r="L214" s="19">
        <f t="shared" si="19"/>
        <v>0</v>
      </c>
      <c r="M214" s="14"/>
      <c r="N214" s="14"/>
    </row>
    <row r="215" spans="1:14" x14ac:dyDescent="0.2">
      <c r="A215" s="15" t="s">
        <v>729</v>
      </c>
      <c r="B215" s="16" t="s">
        <v>1236</v>
      </c>
      <c r="C215" s="17">
        <v>3060773000</v>
      </c>
      <c r="D215" s="18">
        <v>0</v>
      </c>
      <c r="E215" s="18">
        <v>3060773000</v>
      </c>
      <c r="F215" s="19">
        <f t="shared" si="18"/>
        <v>3.993460197387648E-2</v>
      </c>
      <c r="G215" s="17">
        <v>0</v>
      </c>
      <c r="H215" s="20">
        <f t="shared" si="20"/>
        <v>0</v>
      </c>
      <c r="I215" s="18">
        <f t="shared" si="21"/>
        <v>0</v>
      </c>
      <c r="J215" s="20">
        <f t="shared" si="22"/>
        <v>0</v>
      </c>
      <c r="K215" s="18">
        <v>0</v>
      </c>
      <c r="L215" s="19">
        <f t="shared" si="19"/>
        <v>0</v>
      </c>
      <c r="M215" s="14"/>
      <c r="N215" s="14"/>
    </row>
    <row r="216" spans="1:14" x14ac:dyDescent="0.2">
      <c r="A216" s="15" t="s">
        <v>730</v>
      </c>
      <c r="B216" s="16" t="s">
        <v>1335</v>
      </c>
      <c r="C216" s="17">
        <v>14626329000</v>
      </c>
      <c r="D216" s="18">
        <v>0</v>
      </c>
      <c r="E216" s="18">
        <v>14626329000</v>
      </c>
      <c r="F216" s="19">
        <f t="shared" si="18"/>
        <v>0.19083304346776672</v>
      </c>
      <c r="G216" s="17">
        <v>0</v>
      </c>
      <c r="H216" s="20">
        <f t="shared" si="20"/>
        <v>0</v>
      </c>
      <c r="I216" s="18">
        <f t="shared" si="21"/>
        <v>0</v>
      </c>
      <c r="J216" s="20">
        <f t="shared" si="22"/>
        <v>0</v>
      </c>
      <c r="K216" s="18">
        <v>0</v>
      </c>
      <c r="L216" s="19">
        <f t="shared" si="19"/>
        <v>0</v>
      </c>
      <c r="M216" s="14"/>
      <c r="N216" s="14"/>
    </row>
    <row r="217" spans="1:14" x14ac:dyDescent="0.2">
      <c r="A217" s="15" t="s">
        <v>731</v>
      </c>
      <c r="B217" s="16" t="s">
        <v>1238</v>
      </c>
      <c r="C217" s="17">
        <v>141800445000</v>
      </c>
      <c r="D217" s="18">
        <v>0</v>
      </c>
      <c r="E217" s="18">
        <v>141800445000</v>
      </c>
      <c r="F217" s="19">
        <f t="shared" si="18"/>
        <v>1.8501026802031912</v>
      </c>
      <c r="G217" s="17">
        <v>0</v>
      </c>
      <c r="H217" s="20">
        <f t="shared" si="20"/>
        <v>0</v>
      </c>
      <c r="I217" s="18">
        <f t="shared" si="21"/>
        <v>0</v>
      </c>
      <c r="J217" s="20">
        <f t="shared" si="22"/>
        <v>0</v>
      </c>
      <c r="K217" s="18">
        <v>0</v>
      </c>
      <c r="L217" s="19">
        <f t="shared" si="19"/>
        <v>0</v>
      </c>
      <c r="M217" s="14"/>
      <c r="N217" s="14"/>
    </row>
    <row r="218" spans="1:14" x14ac:dyDescent="0.2">
      <c r="A218" s="15" t="s">
        <v>732</v>
      </c>
      <c r="B218" s="16" t="s">
        <v>1239</v>
      </c>
      <c r="C218" s="17">
        <v>17312985000</v>
      </c>
      <c r="D218" s="18">
        <v>0</v>
      </c>
      <c r="E218" s="18">
        <v>17312985000</v>
      </c>
      <c r="F218" s="19">
        <f t="shared" si="18"/>
        <v>0.22588645579227659</v>
      </c>
      <c r="G218" s="17">
        <v>0</v>
      </c>
      <c r="H218" s="20">
        <f t="shared" si="20"/>
        <v>0</v>
      </c>
      <c r="I218" s="18">
        <f t="shared" si="21"/>
        <v>0</v>
      </c>
      <c r="J218" s="20">
        <f t="shared" si="22"/>
        <v>0</v>
      </c>
      <c r="K218" s="18">
        <v>0</v>
      </c>
      <c r="L218" s="19">
        <f t="shared" si="19"/>
        <v>0</v>
      </c>
      <c r="M218" s="14"/>
      <c r="N218" s="14"/>
    </row>
    <row r="219" spans="1:14" x14ac:dyDescent="0.2">
      <c r="A219" s="15" t="s">
        <v>733</v>
      </c>
      <c r="B219" s="16" t="s">
        <v>1240</v>
      </c>
      <c r="C219" s="17">
        <v>5908082000</v>
      </c>
      <c r="D219" s="18">
        <v>0</v>
      </c>
      <c r="E219" s="18">
        <v>5908082000</v>
      </c>
      <c r="F219" s="19">
        <f t="shared" si="18"/>
        <v>7.708409055458347E-2</v>
      </c>
      <c r="G219" s="17">
        <v>0</v>
      </c>
      <c r="H219" s="20">
        <f t="shared" si="20"/>
        <v>0</v>
      </c>
      <c r="I219" s="18">
        <f t="shared" si="21"/>
        <v>0</v>
      </c>
      <c r="J219" s="20">
        <f t="shared" si="22"/>
        <v>0</v>
      </c>
      <c r="K219" s="18">
        <v>0</v>
      </c>
      <c r="L219" s="19">
        <f t="shared" si="19"/>
        <v>0</v>
      </c>
      <c r="M219" s="14"/>
      <c r="N219" s="14"/>
    </row>
    <row r="220" spans="1:14" x14ac:dyDescent="0.2">
      <c r="A220" s="15" t="s">
        <v>734</v>
      </c>
      <c r="B220" s="16" t="s">
        <v>1241</v>
      </c>
      <c r="C220" s="17">
        <v>18500000000</v>
      </c>
      <c r="D220" s="18">
        <v>0</v>
      </c>
      <c r="E220" s="18">
        <v>18500000000</v>
      </c>
      <c r="F220" s="19">
        <f t="shared" si="18"/>
        <v>0.24137371066613394</v>
      </c>
      <c r="G220" s="17">
        <v>0</v>
      </c>
      <c r="H220" s="20">
        <f t="shared" si="20"/>
        <v>0</v>
      </c>
      <c r="I220" s="18">
        <f t="shared" si="21"/>
        <v>0</v>
      </c>
      <c r="J220" s="20">
        <f t="shared" si="22"/>
        <v>0</v>
      </c>
      <c r="K220" s="18">
        <v>0</v>
      </c>
      <c r="L220" s="19">
        <f t="shared" si="19"/>
        <v>0</v>
      </c>
      <c r="M220" s="14"/>
      <c r="N220" s="14"/>
    </row>
    <row r="221" spans="1:14" x14ac:dyDescent="0.2">
      <c r="A221" s="15" t="s">
        <v>735</v>
      </c>
      <c r="B221" s="16" t="s">
        <v>1242</v>
      </c>
      <c r="C221" s="17">
        <v>10606117000</v>
      </c>
      <c r="D221" s="18">
        <v>0</v>
      </c>
      <c r="E221" s="18">
        <v>10606117000</v>
      </c>
      <c r="F221" s="19">
        <f t="shared" si="18"/>
        <v>0.13838042248914403</v>
      </c>
      <c r="G221" s="17">
        <v>0</v>
      </c>
      <c r="H221" s="20">
        <f t="shared" si="20"/>
        <v>0</v>
      </c>
      <c r="I221" s="18">
        <f t="shared" si="21"/>
        <v>0</v>
      </c>
      <c r="J221" s="20">
        <f t="shared" si="22"/>
        <v>0</v>
      </c>
      <c r="K221" s="18">
        <v>0</v>
      </c>
      <c r="L221" s="19">
        <f t="shared" si="19"/>
        <v>0</v>
      </c>
      <c r="M221" s="14"/>
      <c r="N221" s="14"/>
    </row>
    <row r="222" spans="1:14" x14ac:dyDescent="0.2">
      <c r="A222" s="15" t="s">
        <v>736</v>
      </c>
      <c r="B222" s="16" t="s">
        <v>1243</v>
      </c>
      <c r="C222" s="17">
        <v>111025655000</v>
      </c>
      <c r="D222" s="18">
        <v>0</v>
      </c>
      <c r="E222" s="18">
        <v>111025655000</v>
      </c>
      <c r="F222" s="19">
        <f t="shared" si="18"/>
        <v>1.4485769906209736</v>
      </c>
      <c r="G222" s="17">
        <v>0</v>
      </c>
      <c r="H222" s="20">
        <f t="shared" si="20"/>
        <v>0</v>
      </c>
      <c r="I222" s="18">
        <f t="shared" si="21"/>
        <v>0</v>
      </c>
      <c r="J222" s="20">
        <f t="shared" si="22"/>
        <v>0</v>
      </c>
      <c r="K222" s="18">
        <v>0</v>
      </c>
      <c r="L222" s="19">
        <f t="shared" si="19"/>
        <v>0</v>
      </c>
      <c r="M222" s="14"/>
      <c r="N222" s="14"/>
    </row>
    <row r="223" spans="1:14" x14ac:dyDescent="0.2">
      <c r="A223" s="15" t="s">
        <v>737</v>
      </c>
      <c r="B223" s="16" t="s">
        <v>1244</v>
      </c>
      <c r="C223" s="17">
        <v>184636640000</v>
      </c>
      <c r="D223" s="18">
        <v>0</v>
      </c>
      <c r="E223" s="18">
        <v>184636640000</v>
      </c>
      <c r="F223" s="19">
        <f t="shared" si="18"/>
        <v>2.4089962660393045</v>
      </c>
      <c r="G223" s="17">
        <v>0</v>
      </c>
      <c r="H223" s="20">
        <f t="shared" si="20"/>
        <v>0</v>
      </c>
      <c r="I223" s="18">
        <f t="shared" si="21"/>
        <v>0</v>
      </c>
      <c r="J223" s="20">
        <f t="shared" si="22"/>
        <v>0</v>
      </c>
      <c r="K223" s="18">
        <v>0</v>
      </c>
      <c r="L223" s="19">
        <f t="shared" si="19"/>
        <v>0</v>
      </c>
      <c r="M223" s="14"/>
      <c r="N223" s="14"/>
    </row>
    <row r="224" spans="1:14" x14ac:dyDescent="0.2">
      <c r="A224" s="15" t="s">
        <v>738</v>
      </c>
      <c r="B224" s="16" t="s">
        <v>1247</v>
      </c>
      <c r="C224" s="17">
        <v>40891000000</v>
      </c>
      <c r="D224" s="18">
        <v>0</v>
      </c>
      <c r="E224" s="18">
        <v>40891000000</v>
      </c>
      <c r="F224" s="19">
        <f t="shared" si="18"/>
        <v>0.5335141839377775</v>
      </c>
      <c r="G224" s="17">
        <v>0</v>
      </c>
      <c r="H224" s="20">
        <f t="shared" si="20"/>
        <v>0</v>
      </c>
      <c r="I224" s="18">
        <f t="shared" si="21"/>
        <v>0</v>
      </c>
      <c r="J224" s="20">
        <f t="shared" si="22"/>
        <v>0</v>
      </c>
      <c r="K224" s="18">
        <v>0</v>
      </c>
      <c r="L224" s="19">
        <f t="shared" si="19"/>
        <v>0</v>
      </c>
      <c r="M224" s="14"/>
      <c r="N224" s="14"/>
    </row>
    <row r="225" spans="1:14" x14ac:dyDescent="0.2">
      <c r="A225" s="15" t="s">
        <v>739</v>
      </c>
      <c r="B225" s="16" t="s">
        <v>1248</v>
      </c>
      <c r="C225" s="17">
        <v>7158798000</v>
      </c>
      <c r="D225" s="18">
        <v>0</v>
      </c>
      <c r="E225" s="18">
        <v>7158798000</v>
      </c>
      <c r="F225" s="19">
        <f t="shared" si="18"/>
        <v>9.3402466874016127E-2</v>
      </c>
      <c r="G225" s="17">
        <v>0</v>
      </c>
      <c r="H225" s="20">
        <f t="shared" si="20"/>
        <v>0</v>
      </c>
      <c r="I225" s="18">
        <f t="shared" si="21"/>
        <v>0</v>
      </c>
      <c r="J225" s="20">
        <f t="shared" si="22"/>
        <v>0</v>
      </c>
      <c r="K225" s="18">
        <v>0</v>
      </c>
      <c r="L225" s="19">
        <f t="shared" si="19"/>
        <v>0</v>
      </c>
      <c r="M225" s="14"/>
      <c r="N225" s="14"/>
    </row>
    <row r="226" spans="1:14" x14ac:dyDescent="0.2">
      <c r="A226" s="15" t="s">
        <v>740</v>
      </c>
      <c r="B226" s="16" t="s">
        <v>1336</v>
      </c>
      <c r="C226" s="17">
        <v>7158798000</v>
      </c>
      <c r="D226" s="18">
        <v>0</v>
      </c>
      <c r="E226" s="18">
        <v>7158798000</v>
      </c>
      <c r="F226" s="19">
        <f t="shared" si="18"/>
        <v>9.3402466874016127E-2</v>
      </c>
      <c r="G226" s="17">
        <v>0</v>
      </c>
      <c r="H226" s="20">
        <f t="shared" si="20"/>
        <v>0</v>
      </c>
      <c r="I226" s="18">
        <f t="shared" si="21"/>
        <v>0</v>
      </c>
      <c r="J226" s="20">
        <f t="shared" si="22"/>
        <v>0</v>
      </c>
      <c r="K226" s="18">
        <v>0</v>
      </c>
      <c r="L226" s="19">
        <f t="shared" si="19"/>
        <v>0</v>
      </c>
      <c r="M226" s="14"/>
      <c r="N226" s="14"/>
    </row>
    <row r="227" spans="1:14" x14ac:dyDescent="0.2">
      <c r="A227" s="15" t="s">
        <v>741</v>
      </c>
      <c r="B227" s="16" t="s">
        <v>1253</v>
      </c>
      <c r="C227" s="17">
        <v>22194213000</v>
      </c>
      <c r="D227" s="18">
        <v>0</v>
      </c>
      <c r="E227" s="18">
        <v>22194213000</v>
      </c>
      <c r="F227" s="19">
        <f t="shared" si="18"/>
        <v>0.28957294849321885</v>
      </c>
      <c r="G227" s="17">
        <v>0</v>
      </c>
      <c r="H227" s="20">
        <f t="shared" si="20"/>
        <v>0</v>
      </c>
      <c r="I227" s="18">
        <f t="shared" si="21"/>
        <v>0</v>
      </c>
      <c r="J227" s="20">
        <f t="shared" si="22"/>
        <v>0</v>
      </c>
      <c r="K227" s="18">
        <v>0</v>
      </c>
      <c r="L227" s="19">
        <f t="shared" si="19"/>
        <v>0</v>
      </c>
      <c r="M227" s="14"/>
      <c r="N227" s="14"/>
    </row>
    <row r="228" spans="1:14" x14ac:dyDescent="0.2">
      <c r="A228" s="15" t="s">
        <v>742</v>
      </c>
      <c r="B228" s="16" t="s">
        <v>1254</v>
      </c>
      <c r="C228" s="17">
        <v>13300000000</v>
      </c>
      <c r="D228" s="18">
        <v>0</v>
      </c>
      <c r="E228" s="18">
        <v>13300000000</v>
      </c>
      <c r="F228" s="19">
        <f t="shared" si="18"/>
        <v>0.17352812712754495</v>
      </c>
      <c r="G228" s="17">
        <v>0</v>
      </c>
      <c r="H228" s="20">
        <f t="shared" si="20"/>
        <v>0</v>
      </c>
      <c r="I228" s="18">
        <f t="shared" si="21"/>
        <v>0</v>
      </c>
      <c r="J228" s="20">
        <f t="shared" si="22"/>
        <v>0</v>
      </c>
      <c r="K228" s="18">
        <v>0</v>
      </c>
      <c r="L228" s="19">
        <f t="shared" si="19"/>
        <v>0</v>
      </c>
      <c r="M228" s="14"/>
      <c r="N228" s="14"/>
    </row>
    <row r="229" spans="1:14" x14ac:dyDescent="0.2">
      <c r="A229" s="15" t="s">
        <v>743</v>
      </c>
      <c r="B229" s="16" t="s">
        <v>1255</v>
      </c>
      <c r="C229" s="17">
        <v>58267531000</v>
      </c>
      <c r="D229" s="18">
        <v>0</v>
      </c>
      <c r="E229" s="18">
        <v>58267531000</v>
      </c>
      <c r="F229" s="19">
        <f t="shared" si="18"/>
        <v>0.76022973885535083</v>
      </c>
      <c r="G229" s="17">
        <v>0</v>
      </c>
      <c r="H229" s="20">
        <f t="shared" si="20"/>
        <v>0</v>
      </c>
      <c r="I229" s="18">
        <f t="shared" si="21"/>
        <v>0</v>
      </c>
      <c r="J229" s="20">
        <f t="shared" si="22"/>
        <v>0</v>
      </c>
      <c r="K229" s="18">
        <v>0</v>
      </c>
      <c r="L229" s="19">
        <f t="shared" si="19"/>
        <v>0</v>
      </c>
      <c r="M229" s="14"/>
      <c r="N229" s="14"/>
    </row>
    <row r="230" spans="1:14" x14ac:dyDescent="0.2">
      <c r="A230" s="15" t="s">
        <v>414</v>
      </c>
      <c r="B230" s="16" t="s">
        <v>1256</v>
      </c>
      <c r="C230" s="17">
        <v>2226412995000</v>
      </c>
      <c r="D230" s="18">
        <v>-351465307805</v>
      </c>
      <c r="E230" s="18">
        <v>1874947687195</v>
      </c>
      <c r="F230" s="19">
        <f t="shared" si="18"/>
        <v>24.462869219629351</v>
      </c>
      <c r="G230" s="17">
        <v>1684147887021</v>
      </c>
      <c r="H230" s="20">
        <f t="shared" si="20"/>
        <v>89.823726737707304</v>
      </c>
      <c r="I230" s="18">
        <f t="shared" si="21"/>
        <v>0</v>
      </c>
      <c r="J230" s="20">
        <f t="shared" si="22"/>
        <v>0</v>
      </c>
      <c r="K230" s="18">
        <v>1684147887021</v>
      </c>
      <c r="L230" s="19">
        <f t="shared" si="19"/>
        <v>89.823726737707304</v>
      </c>
      <c r="M230" s="14"/>
      <c r="N230" s="14"/>
    </row>
    <row r="231" spans="1:14" x14ac:dyDescent="0.2">
      <c r="A231" s="15" t="s">
        <v>744</v>
      </c>
      <c r="B231" s="16" t="s">
        <v>1337</v>
      </c>
      <c r="C231" s="17">
        <v>10000000000</v>
      </c>
      <c r="D231" s="18">
        <v>0</v>
      </c>
      <c r="E231" s="18">
        <v>10000000000</v>
      </c>
      <c r="F231" s="19">
        <f t="shared" si="18"/>
        <v>0.1304722760357481</v>
      </c>
      <c r="G231" s="17">
        <v>10000000000</v>
      </c>
      <c r="H231" s="20">
        <f t="shared" si="20"/>
        <v>100</v>
      </c>
      <c r="I231" s="18">
        <f t="shared" si="21"/>
        <v>0</v>
      </c>
      <c r="J231" s="20">
        <f t="shared" si="22"/>
        <v>0</v>
      </c>
      <c r="K231" s="18">
        <v>10000000000</v>
      </c>
      <c r="L231" s="19">
        <f t="shared" si="19"/>
        <v>100</v>
      </c>
      <c r="M231" s="14"/>
      <c r="N231" s="14"/>
    </row>
    <row r="232" spans="1:14" x14ac:dyDescent="0.2">
      <c r="A232" s="15" t="s">
        <v>745</v>
      </c>
      <c r="B232" s="16" t="s">
        <v>1338</v>
      </c>
      <c r="C232" s="17">
        <v>10000000000</v>
      </c>
      <c r="D232" s="18">
        <v>0</v>
      </c>
      <c r="E232" s="18">
        <v>10000000000</v>
      </c>
      <c r="F232" s="19">
        <f t="shared" si="18"/>
        <v>0.1304722760357481</v>
      </c>
      <c r="G232" s="17">
        <v>10000000000</v>
      </c>
      <c r="H232" s="20">
        <f t="shared" si="20"/>
        <v>100</v>
      </c>
      <c r="I232" s="18">
        <f t="shared" si="21"/>
        <v>0</v>
      </c>
      <c r="J232" s="20">
        <f t="shared" si="22"/>
        <v>0</v>
      </c>
      <c r="K232" s="18">
        <v>10000000000</v>
      </c>
      <c r="L232" s="19">
        <f t="shared" si="19"/>
        <v>100</v>
      </c>
      <c r="M232" s="14"/>
      <c r="N232" s="14"/>
    </row>
    <row r="233" spans="1:14" x14ac:dyDescent="0.2">
      <c r="A233" s="15" t="s">
        <v>746</v>
      </c>
      <c r="B233" s="16" t="s">
        <v>1339</v>
      </c>
      <c r="C233" s="17">
        <v>1150809587000</v>
      </c>
      <c r="D233" s="18">
        <v>-305000000000</v>
      </c>
      <c r="E233" s="18">
        <v>845809587000</v>
      </c>
      <c r="F233" s="19">
        <f t="shared" si="18"/>
        <v>11.035470190874609</v>
      </c>
      <c r="G233" s="17">
        <v>820414587000</v>
      </c>
      <c r="H233" s="20">
        <f t="shared" si="20"/>
        <v>96.997551175782547</v>
      </c>
      <c r="I233" s="18">
        <f t="shared" si="21"/>
        <v>0</v>
      </c>
      <c r="J233" s="20">
        <f t="shared" si="22"/>
        <v>0</v>
      </c>
      <c r="K233" s="18">
        <v>820414587000</v>
      </c>
      <c r="L233" s="19">
        <f t="shared" si="19"/>
        <v>96.997551175782547</v>
      </c>
      <c r="M233" s="14"/>
      <c r="N233" s="14"/>
    </row>
    <row r="234" spans="1:14" x14ac:dyDescent="0.2">
      <c r="A234" s="15" t="s">
        <v>747</v>
      </c>
      <c r="B234" s="16" t="s">
        <v>1340</v>
      </c>
      <c r="C234" s="17">
        <v>552809587000</v>
      </c>
      <c r="D234" s="18">
        <v>-325000000000</v>
      </c>
      <c r="E234" s="18">
        <v>227809587000</v>
      </c>
      <c r="F234" s="19">
        <f t="shared" si="18"/>
        <v>2.9722835318653771</v>
      </c>
      <c r="G234" s="17">
        <v>202414587000</v>
      </c>
      <c r="H234" s="20">
        <f t="shared" si="20"/>
        <v>88.852532356331423</v>
      </c>
      <c r="I234" s="18">
        <f t="shared" si="21"/>
        <v>0</v>
      </c>
      <c r="J234" s="20">
        <f t="shared" si="22"/>
        <v>0</v>
      </c>
      <c r="K234" s="18">
        <v>202414587000</v>
      </c>
      <c r="L234" s="19">
        <f t="shared" si="19"/>
        <v>88.852532356331423</v>
      </c>
      <c r="M234" s="14"/>
      <c r="N234" s="14"/>
    </row>
    <row r="235" spans="1:14" x14ac:dyDescent="0.2">
      <c r="A235" s="15" t="s">
        <v>748</v>
      </c>
      <c r="B235" s="16" t="s">
        <v>1341</v>
      </c>
      <c r="C235" s="17">
        <v>40000000000</v>
      </c>
      <c r="D235" s="18">
        <v>-40000000000</v>
      </c>
      <c r="E235" s="18">
        <v>0</v>
      </c>
      <c r="F235" s="19">
        <f t="shared" si="18"/>
        <v>0</v>
      </c>
      <c r="G235" s="17">
        <v>0</v>
      </c>
      <c r="H235" s="20">
        <f t="shared" si="20"/>
        <v>0</v>
      </c>
      <c r="I235" s="18">
        <f t="shared" si="21"/>
        <v>0</v>
      </c>
      <c r="J235" s="20">
        <f t="shared" si="22"/>
        <v>0</v>
      </c>
      <c r="K235" s="18">
        <v>0</v>
      </c>
      <c r="L235" s="19">
        <f t="shared" si="19"/>
        <v>0</v>
      </c>
      <c r="M235" s="14"/>
      <c r="N235" s="14"/>
    </row>
    <row r="236" spans="1:14" x14ac:dyDescent="0.2">
      <c r="A236" s="15" t="s">
        <v>749</v>
      </c>
      <c r="B236" s="16" t="s">
        <v>1342</v>
      </c>
      <c r="C236" s="17">
        <v>558000000000</v>
      </c>
      <c r="D236" s="18">
        <v>60000000000</v>
      </c>
      <c r="E236" s="18">
        <v>618000000000</v>
      </c>
      <c r="F236" s="19">
        <f t="shared" si="18"/>
        <v>8.0631866590092311</v>
      </c>
      <c r="G236" s="17">
        <v>618000000000</v>
      </c>
      <c r="H236" s="20">
        <f t="shared" si="20"/>
        <v>100</v>
      </c>
      <c r="I236" s="18">
        <f t="shared" si="21"/>
        <v>0</v>
      </c>
      <c r="J236" s="20">
        <f t="shared" si="22"/>
        <v>0</v>
      </c>
      <c r="K236" s="18">
        <v>618000000000</v>
      </c>
      <c r="L236" s="19">
        <f t="shared" si="19"/>
        <v>100</v>
      </c>
      <c r="M236" s="14"/>
      <c r="N236" s="14"/>
    </row>
    <row r="237" spans="1:14" x14ac:dyDescent="0.2">
      <c r="A237" s="15" t="s">
        <v>750</v>
      </c>
      <c r="B237" s="16" t="s">
        <v>1343</v>
      </c>
      <c r="C237" s="17">
        <v>22000000000</v>
      </c>
      <c r="D237" s="18">
        <v>0</v>
      </c>
      <c r="E237" s="18">
        <v>22000000000</v>
      </c>
      <c r="F237" s="19">
        <f t="shared" si="18"/>
        <v>0.28703900727864579</v>
      </c>
      <c r="G237" s="17">
        <v>22000000000</v>
      </c>
      <c r="H237" s="20">
        <f t="shared" si="20"/>
        <v>100</v>
      </c>
      <c r="I237" s="18">
        <f t="shared" si="21"/>
        <v>0</v>
      </c>
      <c r="J237" s="20">
        <f t="shared" si="22"/>
        <v>0</v>
      </c>
      <c r="K237" s="18">
        <v>22000000000</v>
      </c>
      <c r="L237" s="19">
        <f t="shared" si="19"/>
        <v>100</v>
      </c>
      <c r="M237" s="14"/>
      <c r="N237" s="14"/>
    </row>
    <row r="238" spans="1:14" x14ac:dyDescent="0.2">
      <c r="A238" s="15" t="s">
        <v>751</v>
      </c>
      <c r="B238" s="16" t="s">
        <v>1338</v>
      </c>
      <c r="C238" s="17">
        <v>8200000000</v>
      </c>
      <c r="D238" s="18">
        <v>0</v>
      </c>
      <c r="E238" s="18">
        <v>8200000000</v>
      </c>
      <c r="F238" s="19">
        <f t="shared" si="18"/>
        <v>0.10698726634931342</v>
      </c>
      <c r="G238" s="17">
        <v>8200000000</v>
      </c>
      <c r="H238" s="20">
        <f t="shared" si="20"/>
        <v>100</v>
      </c>
      <c r="I238" s="18">
        <f t="shared" si="21"/>
        <v>0</v>
      </c>
      <c r="J238" s="20">
        <f t="shared" si="22"/>
        <v>0</v>
      </c>
      <c r="K238" s="18">
        <v>8200000000</v>
      </c>
      <c r="L238" s="19">
        <f t="shared" si="19"/>
        <v>100</v>
      </c>
      <c r="M238" s="14"/>
      <c r="N238" s="14"/>
    </row>
    <row r="239" spans="1:14" x14ac:dyDescent="0.2">
      <c r="A239" s="15" t="s">
        <v>752</v>
      </c>
      <c r="B239" s="16" t="s">
        <v>1336</v>
      </c>
      <c r="C239" s="17">
        <v>13800000000</v>
      </c>
      <c r="D239" s="18">
        <v>0</v>
      </c>
      <c r="E239" s="18">
        <v>13800000000</v>
      </c>
      <c r="F239" s="19">
        <f t="shared" si="18"/>
        <v>0.18005174092933235</v>
      </c>
      <c r="G239" s="17">
        <v>13800000000</v>
      </c>
      <c r="H239" s="20">
        <f t="shared" si="20"/>
        <v>100</v>
      </c>
      <c r="I239" s="18">
        <f t="shared" si="21"/>
        <v>0</v>
      </c>
      <c r="J239" s="20">
        <f t="shared" si="22"/>
        <v>0</v>
      </c>
      <c r="K239" s="18">
        <v>13800000000</v>
      </c>
      <c r="L239" s="19">
        <f t="shared" si="19"/>
        <v>100</v>
      </c>
      <c r="M239" s="14"/>
      <c r="N239" s="14"/>
    </row>
    <row r="240" spans="1:14" x14ac:dyDescent="0.2">
      <c r="A240" s="15" t="s">
        <v>753</v>
      </c>
      <c r="B240" s="16" t="s">
        <v>1344</v>
      </c>
      <c r="C240" s="17">
        <v>12000000000</v>
      </c>
      <c r="D240" s="18">
        <v>0</v>
      </c>
      <c r="E240" s="18">
        <v>12000000000</v>
      </c>
      <c r="F240" s="19">
        <f t="shared" si="18"/>
        <v>0.15656673124289769</v>
      </c>
      <c r="G240" s="17">
        <v>12000000000</v>
      </c>
      <c r="H240" s="20">
        <f t="shared" si="20"/>
        <v>100</v>
      </c>
      <c r="I240" s="18">
        <f t="shared" si="21"/>
        <v>0</v>
      </c>
      <c r="J240" s="20">
        <f t="shared" si="22"/>
        <v>0</v>
      </c>
      <c r="K240" s="18">
        <v>12000000000</v>
      </c>
      <c r="L240" s="19">
        <f t="shared" si="19"/>
        <v>100</v>
      </c>
      <c r="M240" s="14"/>
      <c r="N240" s="14"/>
    </row>
    <row r="241" spans="1:14" x14ac:dyDescent="0.2">
      <c r="A241" s="15" t="s">
        <v>754</v>
      </c>
      <c r="B241" s="16" t="s">
        <v>1262</v>
      </c>
      <c r="C241" s="17">
        <v>634678550000</v>
      </c>
      <c r="D241" s="18">
        <v>0</v>
      </c>
      <c r="E241" s="18">
        <v>634678550000</v>
      </c>
      <c r="F241" s="19">
        <f t="shared" si="18"/>
        <v>8.2807954969568343</v>
      </c>
      <c r="G241" s="17">
        <v>634678550000</v>
      </c>
      <c r="H241" s="20">
        <f t="shared" si="20"/>
        <v>100</v>
      </c>
      <c r="I241" s="18">
        <f t="shared" si="21"/>
        <v>0</v>
      </c>
      <c r="J241" s="20">
        <f t="shared" si="22"/>
        <v>0</v>
      </c>
      <c r="K241" s="18">
        <v>634678550000</v>
      </c>
      <c r="L241" s="19">
        <f t="shared" si="19"/>
        <v>100</v>
      </c>
      <c r="M241" s="14"/>
      <c r="N241" s="14"/>
    </row>
    <row r="242" spans="1:14" x14ac:dyDescent="0.2">
      <c r="A242" s="15" t="s">
        <v>755</v>
      </c>
      <c r="B242" s="16" t="s">
        <v>1263</v>
      </c>
      <c r="C242" s="17">
        <v>26172228000</v>
      </c>
      <c r="D242" s="18">
        <v>0</v>
      </c>
      <c r="E242" s="18">
        <v>26172228000</v>
      </c>
      <c r="F242" s="19">
        <f t="shared" si="18"/>
        <v>0.34147501560865351</v>
      </c>
      <c r="G242" s="17">
        <v>26172228000</v>
      </c>
      <c r="H242" s="20">
        <f t="shared" si="20"/>
        <v>100</v>
      </c>
      <c r="I242" s="18">
        <f t="shared" si="21"/>
        <v>0</v>
      </c>
      <c r="J242" s="20">
        <f t="shared" si="22"/>
        <v>0</v>
      </c>
      <c r="K242" s="18">
        <v>26172228000</v>
      </c>
      <c r="L242" s="19">
        <f t="shared" si="19"/>
        <v>100</v>
      </c>
      <c r="M242" s="14"/>
      <c r="N242" s="14"/>
    </row>
    <row r="243" spans="1:14" x14ac:dyDescent="0.2">
      <c r="A243" s="15" t="s">
        <v>756</v>
      </c>
      <c r="B243" s="16" t="s">
        <v>1264</v>
      </c>
      <c r="C243" s="17">
        <v>14623311000</v>
      </c>
      <c r="D243" s="18">
        <v>0</v>
      </c>
      <c r="E243" s="18">
        <v>14623311000</v>
      </c>
      <c r="F243" s="19">
        <f t="shared" si="18"/>
        <v>0.19079366693485914</v>
      </c>
      <c r="G243" s="17">
        <v>14623311000</v>
      </c>
      <c r="H243" s="20">
        <f t="shared" si="20"/>
        <v>100</v>
      </c>
      <c r="I243" s="18">
        <f t="shared" si="21"/>
        <v>0</v>
      </c>
      <c r="J243" s="20">
        <f t="shared" si="22"/>
        <v>0</v>
      </c>
      <c r="K243" s="18">
        <v>14623311000</v>
      </c>
      <c r="L243" s="19">
        <f t="shared" si="19"/>
        <v>100</v>
      </c>
      <c r="M243" s="14"/>
      <c r="N243" s="14"/>
    </row>
    <row r="244" spans="1:14" x14ac:dyDescent="0.2">
      <c r="A244" s="15" t="s">
        <v>757</v>
      </c>
      <c r="B244" s="16" t="s">
        <v>1265</v>
      </c>
      <c r="C244" s="17">
        <v>17131523000</v>
      </c>
      <c r="D244" s="18">
        <v>0</v>
      </c>
      <c r="E244" s="18">
        <v>17131523000</v>
      </c>
      <c r="F244" s="19">
        <f t="shared" si="18"/>
        <v>0.22351887977687673</v>
      </c>
      <c r="G244" s="17">
        <v>17131523000</v>
      </c>
      <c r="H244" s="20">
        <f t="shared" si="20"/>
        <v>100</v>
      </c>
      <c r="I244" s="18">
        <f t="shared" si="21"/>
        <v>0</v>
      </c>
      <c r="J244" s="20">
        <f t="shared" si="22"/>
        <v>0</v>
      </c>
      <c r="K244" s="18">
        <v>17131523000</v>
      </c>
      <c r="L244" s="19">
        <f t="shared" si="19"/>
        <v>100</v>
      </c>
      <c r="M244" s="14"/>
      <c r="N244" s="14"/>
    </row>
    <row r="245" spans="1:14" x14ac:dyDescent="0.2">
      <c r="A245" s="15" t="s">
        <v>758</v>
      </c>
      <c r="B245" s="16" t="s">
        <v>1345</v>
      </c>
      <c r="C245" s="17">
        <v>48390254000</v>
      </c>
      <c r="D245" s="18">
        <v>0</v>
      </c>
      <c r="E245" s="18">
        <v>48390254000</v>
      </c>
      <c r="F245" s="19">
        <f t="shared" si="18"/>
        <v>0.63135865773279631</v>
      </c>
      <c r="G245" s="17">
        <v>48390254000</v>
      </c>
      <c r="H245" s="20">
        <f t="shared" si="20"/>
        <v>100</v>
      </c>
      <c r="I245" s="18">
        <f t="shared" si="21"/>
        <v>0</v>
      </c>
      <c r="J245" s="20">
        <f t="shared" si="22"/>
        <v>0</v>
      </c>
      <c r="K245" s="18">
        <v>48390254000</v>
      </c>
      <c r="L245" s="19">
        <f t="shared" si="19"/>
        <v>100</v>
      </c>
      <c r="M245" s="14"/>
      <c r="N245" s="14"/>
    </row>
    <row r="246" spans="1:14" x14ac:dyDescent="0.2">
      <c r="A246" s="15" t="s">
        <v>759</v>
      </c>
      <c r="B246" s="16" t="s">
        <v>1267</v>
      </c>
      <c r="C246" s="17">
        <v>45553781000</v>
      </c>
      <c r="D246" s="18">
        <v>0</v>
      </c>
      <c r="E246" s="18">
        <v>45553781000</v>
      </c>
      <c r="F246" s="19">
        <f t="shared" si="18"/>
        <v>0.59435054891040173</v>
      </c>
      <c r="G246" s="17">
        <v>45553781000</v>
      </c>
      <c r="H246" s="20">
        <f t="shared" si="20"/>
        <v>100</v>
      </c>
      <c r="I246" s="18">
        <f t="shared" si="21"/>
        <v>0</v>
      </c>
      <c r="J246" s="20">
        <f t="shared" si="22"/>
        <v>0</v>
      </c>
      <c r="K246" s="18">
        <v>45553781000</v>
      </c>
      <c r="L246" s="19">
        <f t="shared" si="19"/>
        <v>100</v>
      </c>
      <c r="M246" s="14"/>
      <c r="N246" s="14"/>
    </row>
    <row r="247" spans="1:14" x14ac:dyDescent="0.2">
      <c r="A247" s="15" t="s">
        <v>760</v>
      </c>
      <c r="B247" s="16" t="s">
        <v>1268</v>
      </c>
      <c r="C247" s="17">
        <v>22935586000</v>
      </c>
      <c r="D247" s="18">
        <v>0</v>
      </c>
      <c r="E247" s="18">
        <v>22935586000</v>
      </c>
      <c r="F247" s="19">
        <f t="shared" si="18"/>
        <v>0.29924581076336393</v>
      </c>
      <c r="G247" s="17">
        <v>22935586000</v>
      </c>
      <c r="H247" s="20">
        <f t="shared" si="20"/>
        <v>100</v>
      </c>
      <c r="I247" s="18">
        <f t="shared" si="21"/>
        <v>0</v>
      </c>
      <c r="J247" s="20">
        <f t="shared" si="22"/>
        <v>0</v>
      </c>
      <c r="K247" s="18">
        <v>22935586000</v>
      </c>
      <c r="L247" s="19">
        <f t="shared" si="19"/>
        <v>100</v>
      </c>
      <c r="M247" s="14"/>
      <c r="N247" s="14"/>
    </row>
    <row r="248" spans="1:14" x14ac:dyDescent="0.2">
      <c r="A248" s="15" t="s">
        <v>761</v>
      </c>
      <c r="B248" s="16" t="s">
        <v>1269</v>
      </c>
      <c r="C248" s="17">
        <v>57980113000</v>
      </c>
      <c r="D248" s="18">
        <v>0</v>
      </c>
      <c r="E248" s="18">
        <v>57980113000</v>
      </c>
      <c r="F248" s="19">
        <f t="shared" si="18"/>
        <v>0.7564797307919866</v>
      </c>
      <c r="G248" s="17">
        <v>57980113000</v>
      </c>
      <c r="H248" s="20">
        <f t="shared" si="20"/>
        <v>100</v>
      </c>
      <c r="I248" s="18">
        <f t="shared" si="21"/>
        <v>0</v>
      </c>
      <c r="J248" s="20">
        <f t="shared" si="22"/>
        <v>0</v>
      </c>
      <c r="K248" s="18">
        <v>57980113000</v>
      </c>
      <c r="L248" s="19">
        <f t="shared" si="19"/>
        <v>100</v>
      </c>
      <c r="M248" s="14"/>
      <c r="N248" s="14"/>
    </row>
    <row r="249" spans="1:14" x14ac:dyDescent="0.2">
      <c r="A249" s="15" t="s">
        <v>762</v>
      </c>
      <c r="B249" s="16" t="s">
        <v>1270</v>
      </c>
      <c r="C249" s="17">
        <v>58477483000</v>
      </c>
      <c r="D249" s="18">
        <v>0</v>
      </c>
      <c r="E249" s="18">
        <v>58477483000</v>
      </c>
      <c r="F249" s="19">
        <f t="shared" si="18"/>
        <v>0.76296903038517661</v>
      </c>
      <c r="G249" s="17">
        <v>58477483000</v>
      </c>
      <c r="H249" s="20">
        <f t="shared" si="20"/>
        <v>100</v>
      </c>
      <c r="I249" s="18">
        <f t="shared" si="21"/>
        <v>0</v>
      </c>
      <c r="J249" s="20">
        <f t="shared" si="22"/>
        <v>0</v>
      </c>
      <c r="K249" s="18">
        <v>58477483000</v>
      </c>
      <c r="L249" s="19">
        <f t="shared" si="19"/>
        <v>100</v>
      </c>
      <c r="M249" s="14"/>
      <c r="N249" s="14"/>
    </row>
    <row r="250" spans="1:14" x14ac:dyDescent="0.2">
      <c r="A250" s="15" t="s">
        <v>763</v>
      </c>
      <c r="B250" s="16" t="s">
        <v>1271</v>
      </c>
      <c r="C250" s="17">
        <v>20407028000</v>
      </c>
      <c r="D250" s="18">
        <v>0</v>
      </c>
      <c r="E250" s="18">
        <v>20407028000</v>
      </c>
      <c r="F250" s="19">
        <f t="shared" si="18"/>
        <v>0.26625513902852405</v>
      </c>
      <c r="G250" s="17">
        <v>20407028000</v>
      </c>
      <c r="H250" s="20">
        <f t="shared" si="20"/>
        <v>100</v>
      </c>
      <c r="I250" s="18">
        <f t="shared" si="21"/>
        <v>0</v>
      </c>
      <c r="J250" s="20">
        <f t="shared" si="22"/>
        <v>0</v>
      </c>
      <c r="K250" s="18">
        <v>20407028000</v>
      </c>
      <c r="L250" s="19">
        <f t="shared" si="19"/>
        <v>100</v>
      </c>
      <c r="M250" s="14"/>
      <c r="N250" s="14"/>
    </row>
    <row r="251" spans="1:14" x14ac:dyDescent="0.2">
      <c r="A251" s="15" t="s">
        <v>764</v>
      </c>
      <c r="B251" s="16" t="s">
        <v>1272</v>
      </c>
      <c r="C251" s="17">
        <v>40005565000</v>
      </c>
      <c r="D251" s="18">
        <v>0</v>
      </c>
      <c r="E251" s="18">
        <v>40005565000</v>
      </c>
      <c r="F251" s="19">
        <f t="shared" si="18"/>
        <v>0.52196171196460628</v>
      </c>
      <c r="G251" s="17">
        <v>40005565000</v>
      </c>
      <c r="H251" s="20">
        <f t="shared" si="20"/>
        <v>100</v>
      </c>
      <c r="I251" s="18">
        <f t="shared" si="21"/>
        <v>0</v>
      </c>
      <c r="J251" s="20">
        <f t="shared" si="22"/>
        <v>0</v>
      </c>
      <c r="K251" s="18">
        <v>40005565000</v>
      </c>
      <c r="L251" s="19">
        <f t="shared" si="19"/>
        <v>100</v>
      </c>
      <c r="M251" s="14"/>
      <c r="N251" s="14"/>
    </row>
    <row r="252" spans="1:14" x14ac:dyDescent="0.2">
      <c r="A252" s="15" t="s">
        <v>765</v>
      </c>
      <c r="B252" s="16" t="s">
        <v>1273</v>
      </c>
      <c r="C252" s="17">
        <v>47094415000</v>
      </c>
      <c r="D252" s="18">
        <v>0</v>
      </c>
      <c r="E252" s="18">
        <v>47094415000</v>
      </c>
      <c r="F252" s="19">
        <f t="shared" si="18"/>
        <v>0.61445155136220753</v>
      </c>
      <c r="G252" s="17">
        <v>47094415000</v>
      </c>
      <c r="H252" s="20">
        <f t="shared" si="20"/>
        <v>100</v>
      </c>
      <c r="I252" s="18">
        <f t="shared" si="21"/>
        <v>0</v>
      </c>
      <c r="J252" s="20">
        <f t="shared" si="22"/>
        <v>0</v>
      </c>
      <c r="K252" s="18">
        <v>47094415000</v>
      </c>
      <c r="L252" s="19">
        <f t="shared" si="19"/>
        <v>100</v>
      </c>
      <c r="M252" s="14"/>
      <c r="N252" s="14"/>
    </row>
    <row r="253" spans="1:14" x14ac:dyDescent="0.2">
      <c r="A253" s="15" t="s">
        <v>766</v>
      </c>
      <c r="B253" s="16" t="s">
        <v>1274</v>
      </c>
      <c r="C253" s="17">
        <v>19232587000</v>
      </c>
      <c r="D253" s="18">
        <v>0</v>
      </c>
      <c r="E253" s="18">
        <v>19232587000</v>
      </c>
      <c r="F253" s="19">
        <f t="shared" si="18"/>
        <v>0.25093193999455399</v>
      </c>
      <c r="G253" s="17">
        <v>19232587000</v>
      </c>
      <c r="H253" s="20">
        <f t="shared" si="20"/>
        <v>100</v>
      </c>
      <c r="I253" s="18">
        <f t="shared" si="21"/>
        <v>0</v>
      </c>
      <c r="J253" s="20">
        <f t="shared" si="22"/>
        <v>0</v>
      </c>
      <c r="K253" s="18">
        <v>19232587000</v>
      </c>
      <c r="L253" s="19">
        <f t="shared" si="19"/>
        <v>100</v>
      </c>
      <c r="M253" s="14"/>
      <c r="N253" s="14"/>
    </row>
    <row r="254" spans="1:14" x14ac:dyDescent="0.2">
      <c r="A254" s="15" t="s">
        <v>767</v>
      </c>
      <c r="B254" s="16" t="s">
        <v>1275</v>
      </c>
      <c r="C254" s="17">
        <v>12638060000</v>
      </c>
      <c r="D254" s="18">
        <v>0</v>
      </c>
      <c r="E254" s="18">
        <v>12638060000</v>
      </c>
      <c r="F254" s="19">
        <f t="shared" si="18"/>
        <v>0.16489164528763464</v>
      </c>
      <c r="G254" s="17">
        <v>12638060000</v>
      </c>
      <c r="H254" s="20">
        <f t="shared" si="20"/>
        <v>100</v>
      </c>
      <c r="I254" s="18">
        <f t="shared" si="21"/>
        <v>0</v>
      </c>
      <c r="J254" s="20">
        <f t="shared" si="22"/>
        <v>0</v>
      </c>
      <c r="K254" s="18">
        <v>12638060000</v>
      </c>
      <c r="L254" s="19">
        <f t="shared" si="19"/>
        <v>100</v>
      </c>
      <c r="M254" s="14"/>
      <c r="N254" s="14"/>
    </row>
    <row r="255" spans="1:14" x14ac:dyDescent="0.2">
      <c r="A255" s="15" t="s">
        <v>768</v>
      </c>
      <c r="B255" s="16" t="s">
        <v>1276</v>
      </c>
      <c r="C255" s="17">
        <v>17826500000</v>
      </c>
      <c r="D255" s="18">
        <v>0</v>
      </c>
      <c r="E255" s="18">
        <v>17826500000</v>
      </c>
      <c r="F255" s="19">
        <f t="shared" si="18"/>
        <v>0.23258640287512636</v>
      </c>
      <c r="G255" s="17">
        <v>17826500000</v>
      </c>
      <c r="H255" s="20">
        <f t="shared" si="20"/>
        <v>100</v>
      </c>
      <c r="I255" s="18">
        <f t="shared" si="21"/>
        <v>0</v>
      </c>
      <c r="J255" s="20">
        <f t="shared" si="22"/>
        <v>0</v>
      </c>
      <c r="K255" s="18">
        <v>17826500000</v>
      </c>
      <c r="L255" s="19">
        <f t="shared" si="19"/>
        <v>100</v>
      </c>
      <c r="M255" s="14"/>
      <c r="N255" s="14"/>
    </row>
    <row r="256" spans="1:14" x14ac:dyDescent="0.2">
      <c r="A256" s="15" t="s">
        <v>769</v>
      </c>
      <c r="B256" s="16" t="s">
        <v>1277</v>
      </c>
      <c r="C256" s="17">
        <v>16298691000</v>
      </c>
      <c r="D256" s="18">
        <v>0</v>
      </c>
      <c r="E256" s="18">
        <v>16298691000</v>
      </c>
      <c r="F256" s="19">
        <f t="shared" si="18"/>
        <v>0.21265273111733632</v>
      </c>
      <c r="G256" s="17">
        <v>16298691000</v>
      </c>
      <c r="H256" s="20">
        <f t="shared" si="20"/>
        <v>100</v>
      </c>
      <c r="I256" s="18">
        <f t="shared" si="21"/>
        <v>0</v>
      </c>
      <c r="J256" s="20">
        <f t="shared" si="22"/>
        <v>0</v>
      </c>
      <c r="K256" s="18">
        <v>16298691000</v>
      </c>
      <c r="L256" s="19">
        <f t="shared" si="19"/>
        <v>100</v>
      </c>
      <c r="M256" s="14"/>
      <c r="N256" s="14"/>
    </row>
    <row r="257" spans="1:14" x14ac:dyDescent="0.2">
      <c r="A257" s="15" t="s">
        <v>770</v>
      </c>
      <c r="B257" s="16" t="s">
        <v>1278</v>
      </c>
      <c r="C257" s="17">
        <v>20404255000</v>
      </c>
      <c r="D257" s="18">
        <v>0</v>
      </c>
      <c r="E257" s="18">
        <v>20404255000</v>
      </c>
      <c r="F257" s="19">
        <f t="shared" si="18"/>
        <v>0.26621895906637932</v>
      </c>
      <c r="G257" s="17">
        <v>20404255000</v>
      </c>
      <c r="H257" s="20">
        <f t="shared" si="20"/>
        <v>100</v>
      </c>
      <c r="I257" s="18">
        <f t="shared" si="21"/>
        <v>0</v>
      </c>
      <c r="J257" s="20">
        <f t="shared" si="22"/>
        <v>0</v>
      </c>
      <c r="K257" s="18">
        <v>20404255000</v>
      </c>
      <c r="L257" s="19">
        <f t="shared" si="19"/>
        <v>100</v>
      </c>
      <c r="M257" s="14"/>
      <c r="N257" s="14"/>
    </row>
    <row r="258" spans="1:14" x14ac:dyDescent="0.2">
      <c r="A258" s="15" t="s">
        <v>771</v>
      </c>
      <c r="B258" s="16" t="s">
        <v>1279</v>
      </c>
      <c r="C258" s="17">
        <v>14020166000</v>
      </c>
      <c r="D258" s="18">
        <v>0</v>
      </c>
      <c r="E258" s="18">
        <v>14020166000</v>
      </c>
      <c r="F258" s="19">
        <f t="shared" si="18"/>
        <v>0.18292429684190101</v>
      </c>
      <c r="G258" s="17">
        <v>14020166000</v>
      </c>
      <c r="H258" s="20">
        <f t="shared" si="20"/>
        <v>100</v>
      </c>
      <c r="I258" s="18">
        <f t="shared" si="21"/>
        <v>0</v>
      </c>
      <c r="J258" s="20">
        <f t="shared" si="22"/>
        <v>0</v>
      </c>
      <c r="K258" s="18">
        <v>14020166000</v>
      </c>
      <c r="L258" s="19">
        <f t="shared" si="19"/>
        <v>100</v>
      </c>
      <c r="M258" s="14"/>
      <c r="N258" s="14"/>
    </row>
    <row r="259" spans="1:14" x14ac:dyDescent="0.2">
      <c r="A259" s="15" t="s">
        <v>772</v>
      </c>
      <c r="B259" s="16" t="s">
        <v>1280</v>
      </c>
      <c r="C259" s="17">
        <v>41616873000</v>
      </c>
      <c r="D259" s="18">
        <v>0</v>
      </c>
      <c r="E259" s="18">
        <v>41616873000</v>
      </c>
      <c r="F259" s="19">
        <f t="shared" si="18"/>
        <v>0.54298481418006717</v>
      </c>
      <c r="G259" s="17">
        <v>41616873000</v>
      </c>
      <c r="H259" s="20">
        <f t="shared" si="20"/>
        <v>100</v>
      </c>
      <c r="I259" s="18">
        <f t="shared" si="21"/>
        <v>0</v>
      </c>
      <c r="J259" s="20">
        <f t="shared" si="22"/>
        <v>0</v>
      </c>
      <c r="K259" s="18">
        <v>41616873000</v>
      </c>
      <c r="L259" s="19">
        <f t="shared" si="19"/>
        <v>100</v>
      </c>
      <c r="M259" s="14"/>
      <c r="N259" s="14"/>
    </row>
    <row r="260" spans="1:14" x14ac:dyDescent="0.2">
      <c r="A260" s="15" t="s">
        <v>773</v>
      </c>
      <c r="B260" s="16" t="s">
        <v>1281</v>
      </c>
      <c r="C260" s="17">
        <v>75439716000</v>
      </c>
      <c r="D260" s="18">
        <v>0</v>
      </c>
      <c r="E260" s="18">
        <v>75439716000</v>
      </c>
      <c r="F260" s="19">
        <f t="shared" si="18"/>
        <v>0.98427914500104419</v>
      </c>
      <c r="G260" s="17">
        <v>75439716000</v>
      </c>
      <c r="H260" s="20">
        <f t="shared" si="20"/>
        <v>100</v>
      </c>
      <c r="I260" s="18">
        <f t="shared" si="21"/>
        <v>0</v>
      </c>
      <c r="J260" s="20">
        <f t="shared" si="22"/>
        <v>0</v>
      </c>
      <c r="K260" s="18">
        <v>75439716000</v>
      </c>
      <c r="L260" s="19">
        <f t="shared" si="19"/>
        <v>100</v>
      </c>
      <c r="M260" s="14"/>
      <c r="N260" s="14"/>
    </row>
    <row r="261" spans="1:14" x14ac:dyDescent="0.2">
      <c r="A261" s="15" t="s">
        <v>774</v>
      </c>
      <c r="B261" s="16" t="s">
        <v>1282</v>
      </c>
      <c r="C261" s="17">
        <v>18430415000</v>
      </c>
      <c r="D261" s="18">
        <v>0</v>
      </c>
      <c r="E261" s="18">
        <v>18430415000</v>
      </c>
      <c r="F261" s="19">
        <f t="shared" si="18"/>
        <v>0.24046581933333919</v>
      </c>
      <c r="G261" s="17">
        <v>18430415000</v>
      </c>
      <c r="H261" s="20">
        <f t="shared" si="20"/>
        <v>100</v>
      </c>
      <c r="I261" s="18">
        <f t="shared" si="21"/>
        <v>0</v>
      </c>
      <c r="J261" s="20">
        <f t="shared" si="22"/>
        <v>0</v>
      </c>
      <c r="K261" s="18">
        <v>18430415000</v>
      </c>
      <c r="L261" s="19">
        <f t="shared" si="19"/>
        <v>100</v>
      </c>
      <c r="M261" s="14"/>
      <c r="N261" s="14"/>
    </row>
    <row r="262" spans="1:14" x14ac:dyDescent="0.2">
      <c r="A262" s="15" t="s">
        <v>775</v>
      </c>
      <c r="B262" s="16" t="s">
        <v>1346</v>
      </c>
      <c r="C262" s="17">
        <v>104558425000</v>
      </c>
      <c r="D262" s="18">
        <v>-17557630000</v>
      </c>
      <c r="E262" s="18">
        <v>87000795000</v>
      </c>
      <c r="F262" s="19">
        <f t="shared" si="18"/>
        <v>1.1351191740569533</v>
      </c>
      <c r="G262" s="17">
        <v>87000795000</v>
      </c>
      <c r="H262" s="20">
        <f t="shared" si="20"/>
        <v>100</v>
      </c>
      <c r="I262" s="18">
        <f t="shared" si="21"/>
        <v>0</v>
      </c>
      <c r="J262" s="20">
        <f t="shared" si="22"/>
        <v>0</v>
      </c>
      <c r="K262" s="18">
        <v>87000795000</v>
      </c>
      <c r="L262" s="19">
        <f t="shared" si="19"/>
        <v>100</v>
      </c>
      <c r="M262" s="14"/>
      <c r="N262" s="14"/>
    </row>
    <row r="263" spans="1:14" x14ac:dyDescent="0.2">
      <c r="A263" s="15" t="s">
        <v>776</v>
      </c>
      <c r="B263" s="16" t="s">
        <v>1347</v>
      </c>
      <c r="C263" s="17">
        <v>57722795000</v>
      </c>
      <c r="D263" s="18">
        <v>0</v>
      </c>
      <c r="E263" s="18">
        <v>57722795000</v>
      </c>
      <c r="F263" s="19">
        <f t="shared" si="18"/>
        <v>0.75312244427948993</v>
      </c>
      <c r="G263" s="17">
        <v>57722795000</v>
      </c>
      <c r="H263" s="20">
        <f t="shared" si="20"/>
        <v>100</v>
      </c>
      <c r="I263" s="18">
        <f t="shared" si="21"/>
        <v>0</v>
      </c>
      <c r="J263" s="20">
        <f t="shared" si="22"/>
        <v>0</v>
      </c>
      <c r="K263" s="18">
        <v>57722795000</v>
      </c>
      <c r="L263" s="19">
        <f t="shared" si="19"/>
        <v>100</v>
      </c>
      <c r="M263" s="14"/>
      <c r="N263" s="14"/>
    </row>
    <row r="264" spans="1:14" x14ac:dyDescent="0.2">
      <c r="A264" s="15" t="s">
        <v>777</v>
      </c>
      <c r="B264" s="16" t="s">
        <v>1348</v>
      </c>
      <c r="C264" s="17">
        <v>29278000000</v>
      </c>
      <c r="D264" s="18">
        <v>0</v>
      </c>
      <c r="E264" s="18">
        <v>29278000000</v>
      </c>
      <c r="F264" s="19">
        <f t="shared" ref="F264:F279" si="23">IF(OR(E264=0,0,E$7=0),0,E264/E$7)*100</f>
        <v>0.3819967297774633</v>
      </c>
      <c r="G264" s="17">
        <v>29278000000</v>
      </c>
      <c r="H264" s="20">
        <f t="shared" si="20"/>
        <v>100</v>
      </c>
      <c r="I264" s="18">
        <f t="shared" si="21"/>
        <v>0</v>
      </c>
      <c r="J264" s="20">
        <f t="shared" si="22"/>
        <v>0</v>
      </c>
      <c r="K264" s="18">
        <v>29278000000</v>
      </c>
      <c r="L264" s="19">
        <f t="shared" ref="L264:L279" si="24">IF(OR(K264=0,0,E264=0),0,K264/E264)*100</f>
        <v>100</v>
      </c>
      <c r="M264" s="14"/>
      <c r="N264" s="14"/>
    </row>
    <row r="265" spans="1:14" x14ac:dyDescent="0.2">
      <c r="A265" s="15" t="s">
        <v>778</v>
      </c>
      <c r="B265" s="16" t="s">
        <v>1066</v>
      </c>
      <c r="C265" s="17">
        <v>17557630000</v>
      </c>
      <c r="D265" s="18">
        <v>-17557630000</v>
      </c>
      <c r="E265" s="18">
        <v>0</v>
      </c>
      <c r="F265" s="19">
        <f t="shared" si="23"/>
        <v>0</v>
      </c>
      <c r="G265" s="17">
        <v>0</v>
      </c>
      <c r="H265" s="20">
        <f t="shared" si="20"/>
        <v>0</v>
      </c>
      <c r="I265" s="18">
        <f t="shared" si="21"/>
        <v>0</v>
      </c>
      <c r="J265" s="20">
        <f t="shared" si="22"/>
        <v>0</v>
      </c>
      <c r="K265" s="18">
        <v>0</v>
      </c>
      <c r="L265" s="19">
        <f t="shared" si="24"/>
        <v>0</v>
      </c>
      <c r="M265" s="14"/>
      <c r="N265" s="14"/>
    </row>
    <row r="266" spans="1:14" x14ac:dyDescent="0.2">
      <c r="A266" s="15" t="s">
        <v>779</v>
      </c>
      <c r="B266" s="16" t="s">
        <v>1349</v>
      </c>
      <c r="C266" s="17">
        <v>3400000000</v>
      </c>
      <c r="D266" s="18">
        <v>0</v>
      </c>
      <c r="E266" s="18">
        <v>3400000000</v>
      </c>
      <c r="F266" s="19">
        <f t="shared" si="23"/>
        <v>4.4360573852154347E-2</v>
      </c>
      <c r="G266" s="17">
        <v>3400000000</v>
      </c>
      <c r="H266" s="20">
        <f t="shared" ref="H266:H279" si="25">IF(OR(G266=0,0,E266=0),0,G266/E266)*100</f>
        <v>100</v>
      </c>
      <c r="I266" s="18">
        <f t="shared" ref="I266:I279" si="26">SUM(K266-G266)</f>
        <v>0</v>
      </c>
      <c r="J266" s="20">
        <f t="shared" ref="J266:J279" si="27">IF(OR(I266=0,0,E266=0),0,I266/E266)*100</f>
        <v>0</v>
      </c>
      <c r="K266" s="18">
        <v>3400000000</v>
      </c>
      <c r="L266" s="19">
        <f t="shared" si="24"/>
        <v>100</v>
      </c>
      <c r="M266" s="14"/>
      <c r="N266" s="14"/>
    </row>
    <row r="267" spans="1:14" x14ac:dyDescent="0.2">
      <c r="A267" s="15" t="s">
        <v>780</v>
      </c>
      <c r="B267" s="16" t="s">
        <v>1350</v>
      </c>
      <c r="C267" s="17">
        <v>62256000000</v>
      </c>
      <c r="D267" s="18">
        <v>0</v>
      </c>
      <c r="E267" s="18">
        <v>62256000000</v>
      </c>
      <c r="F267" s="19">
        <f t="shared" si="23"/>
        <v>0.81226820168815339</v>
      </c>
      <c r="G267" s="17">
        <v>58350293984</v>
      </c>
      <c r="H267" s="20">
        <f t="shared" si="25"/>
        <v>93.726378154716016</v>
      </c>
      <c r="I267" s="18">
        <f t="shared" si="26"/>
        <v>0</v>
      </c>
      <c r="J267" s="20">
        <f t="shared" si="27"/>
        <v>0</v>
      </c>
      <c r="K267" s="18">
        <v>58350293984</v>
      </c>
      <c r="L267" s="19">
        <f t="shared" si="24"/>
        <v>93.726378154716016</v>
      </c>
      <c r="M267" s="14"/>
      <c r="N267" s="14"/>
    </row>
    <row r="268" spans="1:14" x14ac:dyDescent="0.2">
      <c r="A268" s="15" t="s">
        <v>781</v>
      </c>
      <c r="B268" s="16" t="s">
        <v>1351</v>
      </c>
      <c r="C268" s="17">
        <v>226710433000</v>
      </c>
      <c r="D268" s="18">
        <v>-28907677805</v>
      </c>
      <c r="E268" s="18">
        <v>197802755195</v>
      </c>
      <c r="F268" s="19">
        <f t="shared" si="23"/>
        <v>2.5807775676433544</v>
      </c>
      <c r="G268" s="17">
        <v>36303661037</v>
      </c>
      <c r="H268" s="20">
        <f t="shared" si="25"/>
        <v>18.353465805474116</v>
      </c>
      <c r="I268" s="18">
        <f t="shared" si="26"/>
        <v>0</v>
      </c>
      <c r="J268" s="20">
        <f t="shared" si="27"/>
        <v>0</v>
      </c>
      <c r="K268" s="18">
        <v>36303661037</v>
      </c>
      <c r="L268" s="19">
        <f t="shared" si="24"/>
        <v>18.353465805474116</v>
      </c>
      <c r="M268" s="14"/>
      <c r="N268" s="14"/>
    </row>
    <row r="269" spans="1:14" x14ac:dyDescent="0.2">
      <c r="A269" s="15" t="s">
        <v>782</v>
      </c>
      <c r="B269" s="16" t="s">
        <v>1352</v>
      </c>
      <c r="C269" s="17">
        <v>185677000000</v>
      </c>
      <c r="D269" s="18">
        <v>-24177906242</v>
      </c>
      <c r="E269" s="18">
        <v>161499093758</v>
      </c>
      <c r="F269" s="19">
        <f t="shared" si="23"/>
        <v>2.1071154340316935</v>
      </c>
      <c r="G269" s="17">
        <v>0</v>
      </c>
      <c r="H269" s="20">
        <f t="shared" si="25"/>
        <v>0</v>
      </c>
      <c r="I269" s="18">
        <f t="shared" si="26"/>
        <v>0</v>
      </c>
      <c r="J269" s="20">
        <f t="shared" si="27"/>
        <v>0</v>
      </c>
      <c r="K269" s="18">
        <v>0</v>
      </c>
      <c r="L269" s="19">
        <f t="shared" si="24"/>
        <v>0</v>
      </c>
      <c r="M269" s="14"/>
      <c r="N269" s="14"/>
    </row>
    <row r="270" spans="1:14" x14ac:dyDescent="0.2">
      <c r="A270" s="15" t="s">
        <v>783</v>
      </c>
      <c r="B270" s="16" t="s">
        <v>1353</v>
      </c>
      <c r="C270" s="17">
        <v>35883433000</v>
      </c>
      <c r="D270" s="18">
        <v>-4729771563</v>
      </c>
      <c r="E270" s="18">
        <v>31153661437</v>
      </c>
      <c r="F270" s="19">
        <f t="shared" si="23"/>
        <v>0.40646891145325048</v>
      </c>
      <c r="G270" s="17">
        <v>31153661037</v>
      </c>
      <c r="H270" s="20">
        <f t="shared" si="25"/>
        <v>99.999998716041773</v>
      </c>
      <c r="I270" s="18">
        <f t="shared" si="26"/>
        <v>0</v>
      </c>
      <c r="J270" s="20">
        <f t="shared" si="27"/>
        <v>0</v>
      </c>
      <c r="K270" s="18">
        <v>31153661037</v>
      </c>
      <c r="L270" s="19">
        <f t="shared" si="24"/>
        <v>99.999998716041773</v>
      </c>
      <c r="M270" s="14"/>
      <c r="N270" s="14"/>
    </row>
    <row r="271" spans="1:14" x14ac:dyDescent="0.2">
      <c r="A271" s="15" t="s">
        <v>784</v>
      </c>
      <c r="B271" s="16" t="s">
        <v>1354</v>
      </c>
      <c r="C271" s="17">
        <v>5150000000</v>
      </c>
      <c r="D271" s="18">
        <v>0</v>
      </c>
      <c r="E271" s="18">
        <v>5150000000</v>
      </c>
      <c r="F271" s="19">
        <f t="shared" si="23"/>
        <v>6.7193222158410254E-2</v>
      </c>
      <c r="G271" s="17">
        <v>5150000000</v>
      </c>
      <c r="H271" s="20">
        <f t="shared" si="25"/>
        <v>100</v>
      </c>
      <c r="I271" s="18">
        <f t="shared" si="26"/>
        <v>0</v>
      </c>
      <c r="J271" s="20">
        <f t="shared" si="27"/>
        <v>0</v>
      </c>
      <c r="K271" s="18">
        <v>5150000000</v>
      </c>
      <c r="L271" s="19">
        <f t="shared" si="24"/>
        <v>100</v>
      </c>
      <c r="M271" s="14"/>
      <c r="N271" s="14"/>
    </row>
    <row r="272" spans="1:14" x14ac:dyDescent="0.2">
      <c r="A272" s="15" t="s">
        <v>785</v>
      </c>
      <c r="B272" s="16" t="s">
        <v>1284</v>
      </c>
      <c r="C272" s="17">
        <v>5533910000</v>
      </c>
      <c r="D272" s="18">
        <v>0</v>
      </c>
      <c r="E272" s="18">
        <v>5533910000</v>
      </c>
      <c r="F272" s="19">
        <f t="shared" si="23"/>
        <v>7.2202183307698675E-2</v>
      </c>
      <c r="G272" s="17">
        <v>0</v>
      </c>
      <c r="H272" s="20">
        <f t="shared" si="25"/>
        <v>0</v>
      </c>
      <c r="I272" s="18">
        <f t="shared" si="26"/>
        <v>0</v>
      </c>
      <c r="J272" s="20">
        <f t="shared" si="27"/>
        <v>0</v>
      </c>
      <c r="K272" s="18">
        <v>0</v>
      </c>
      <c r="L272" s="19">
        <f t="shared" si="24"/>
        <v>0</v>
      </c>
      <c r="M272" s="14"/>
      <c r="N272" s="14"/>
    </row>
    <row r="273" spans="1:14" x14ac:dyDescent="0.2">
      <c r="A273" s="15" t="s">
        <v>786</v>
      </c>
      <c r="B273" s="16" t="s">
        <v>1285</v>
      </c>
      <c r="C273" s="17">
        <v>5533910000</v>
      </c>
      <c r="D273" s="18">
        <v>0</v>
      </c>
      <c r="E273" s="18">
        <v>5533910000</v>
      </c>
      <c r="F273" s="19">
        <f t="shared" si="23"/>
        <v>7.2202183307698675E-2</v>
      </c>
      <c r="G273" s="17">
        <v>0</v>
      </c>
      <c r="H273" s="20">
        <f t="shared" si="25"/>
        <v>0</v>
      </c>
      <c r="I273" s="18">
        <f t="shared" si="26"/>
        <v>0</v>
      </c>
      <c r="J273" s="20">
        <f t="shared" si="27"/>
        <v>0</v>
      </c>
      <c r="K273" s="18">
        <v>0</v>
      </c>
      <c r="L273" s="19">
        <f t="shared" si="24"/>
        <v>0</v>
      </c>
      <c r="M273" s="14"/>
      <c r="N273" s="14"/>
    </row>
    <row r="274" spans="1:14" x14ac:dyDescent="0.2">
      <c r="A274" s="15" t="s">
        <v>787</v>
      </c>
      <c r="B274" s="16" t="s">
        <v>1355</v>
      </c>
      <c r="C274" s="17">
        <v>37269636000</v>
      </c>
      <c r="D274" s="18">
        <v>0</v>
      </c>
      <c r="E274" s="18">
        <v>37269636000</v>
      </c>
      <c r="F274" s="19">
        <f t="shared" si="23"/>
        <v>0.4862654235943854</v>
      </c>
      <c r="G274" s="17">
        <v>0</v>
      </c>
      <c r="H274" s="20">
        <f t="shared" si="25"/>
        <v>0</v>
      </c>
      <c r="I274" s="18">
        <f t="shared" si="26"/>
        <v>0</v>
      </c>
      <c r="J274" s="20">
        <f t="shared" si="27"/>
        <v>0</v>
      </c>
      <c r="K274" s="18">
        <v>0</v>
      </c>
      <c r="L274" s="19">
        <f t="shared" si="24"/>
        <v>0</v>
      </c>
      <c r="M274" s="14"/>
      <c r="N274" s="14"/>
    </row>
    <row r="275" spans="1:14" x14ac:dyDescent="0.2">
      <c r="A275" s="15" t="s">
        <v>788</v>
      </c>
      <c r="B275" s="16" t="s">
        <v>1232</v>
      </c>
      <c r="C275" s="17">
        <v>27888144000</v>
      </c>
      <c r="D275" s="18">
        <v>0</v>
      </c>
      <c r="E275" s="18">
        <v>27888144000</v>
      </c>
      <c r="F275" s="19">
        <f t="shared" si="23"/>
        <v>0.36386296220926923</v>
      </c>
      <c r="G275" s="17">
        <v>0</v>
      </c>
      <c r="H275" s="20">
        <f t="shared" si="25"/>
        <v>0</v>
      </c>
      <c r="I275" s="18">
        <f t="shared" si="26"/>
        <v>0</v>
      </c>
      <c r="J275" s="20">
        <f t="shared" si="27"/>
        <v>0</v>
      </c>
      <c r="K275" s="18">
        <v>0</v>
      </c>
      <c r="L275" s="19">
        <f t="shared" si="24"/>
        <v>0</v>
      </c>
      <c r="M275" s="14"/>
      <c r="N275" s="14"/>
    </row>
    <row r="276" spans="1:14" x14ac:dyDescent="0.2">
      <c r="A276" s="15" t="s">
        <v>789</v>
      </c>
      <c r="B276" s="16" t="s">
        <v>1234</v>
      </c>
      <c r="C276" s="17">
        <v>444922000</v>
      </c>
      <c r="D276" s="18">
        <v>0</v>
      </c>
      <c r="E276" s="18">
        <v>444922000</v>
      </c>
      <c r="F276" s="19">
        <f t="shared" si="23"/>
        <v>5.8049985998377112E-3</v>
      </c>
      <c r="G276" s="17">
        <v>0</v>
      </c>
      <c r="H276" s="20">
        <f t="shared" si="25"/>
        <v>0</v>
      </c>
      <c r="I276" s="18">
        <f t="shared" si="26"/>
        <v>0</v>
      </c>
      <c r="J276" s="20">
        <f t="shared" si="27"/>
        <v>0</v>
      </c>
      <c r="K276" s="18">
        <v>0</v>
      </c>
      <c r="L276" s="19">
        <f t="shared" si="24"/>
        <v>0</v>
      </c>
      <c r="M276" s="14"/>
      <c r="N276" s="14"/>
    </row>
    <row r="277" spans="1:14" x14ac:dyDescent="0.2">
      <c r="A277" s="15" t="s">
        <v>790</v>
      </c>
      <c r="B277" s="16" t="s">
        <v>1243</v>
      </c>
      <c r="C277" s="17">
        <v>2958382000</v>
      </c>
      <c r="D277" s="18">
        <v>0</v>
      </c>
      <c r="E277" s="18">
        <v>2958382000</v>
      </c>
      <c r="F277" s="19">
        <f t="shared" si="23"/>
        <v>3.8598683292318851E-2</v>
      </c>
      <c r="G277" s="17">
        <v>0</v>
      </c>
      <c r="H277" s="20">
        <f t="shared" si="25"/>
        <v>0</v>
      </c>
      <c r="I277" s="18">
        <f t="shared" si="26"/>
        <v>0</v>
      </c>
      <c r="J277" s="20">
        <f t="shared" si="27"/>
        <v>0</v>
      </c>
      <c r="K277" s="18">
        <v>0</v>
      </c>
      <c r="L277" s="19">
        <f t="shared" si="24"/>
        <v>0</v>
      </c>
      <c r="M277" s="14"/>
      <c r="N277" s="14"/>
    </row>
    <row r="278" spans="1:14" x14ac:dyDescent="0.2">
      <c r="A278" s="15" t="s">
        <v>791</v>
      </c>
      <c r="B278" s="16" t="s">
        <v>1244</v>
      </c>
      <c r="C278" s="17">
        <v>5978188000</v>
      </c>
      <c r="D278" s="18">
        <v>0</v>
      </c>
      <c r="E278" s="18">
        <v>5978188000</v>
      </c>
      <c r="F278" s="19">
        <f t="shared" si="23"/>
        <v>7.7998779492959677E-2</v>
      </c>
      <c r="G278" s="17">
        <v>0</v>
      </c>
      <c r="H278" s="20">
        <f t="shared" si="25"/>
        <v>0</v>
      </c>
      <c r="I278" s="18">
        <f t="shared" si="26"/>
        <v>0</v>
      </c>
      <c r="J278" s="20">
        <f t="shared" si="27"/>
        <v>0</v>
      </c>
      <c r="K278" s="18">
        <v>0</v>
      </c>
      <c r="L278" s="19">
        <f t="shared" si="24"/>
        <v>0</v>
      </c>
      <c r="M278" s="14"/>
      <c r="N278" s="14"/>
    </row>
    <row r="279" spans="1:14" x14ac:dyDescent="0.2">
      <c r="A279" s="15" t="s">
        <v>161</v>
      </c>
      <c r="B279" s="16" t="s">
        <v>1080</v>
      </c>
      <c r="C279" s="17">
        <v>0</v>
      </c>
      <c r="D279" s="18">
        <v>11020450</v>
      </c>
      <c r="E279" s="18">
        <v>11020450</v>
      </c>
      <c r="F279" s="19">
        <f t="shared" si="23"/>
        <v>1.4378631944381601E-4</v>
      </c>
      <c r="G279" s="17">
        <v>11020450</v>
      </c>
      <c r="H279" s="20">
        <f t="shared" si="25"/>
        <v>100</v>
      </c>
      <c r="I279" s="18">
        <f t="shared" si="26"/>
        <v>0</v>
      </c>
      <c r="J279" s="20">
        <f t="shared" si="27"/>
        <v>0</v>
      </c>
      <c r="K279" s="18">
        <v>11020450</v>
      </c>
      <c r="L279" s="19">
        <f t="shared" si="24"/>
        <v>100</v>
      </c>
      <c r="M279" s="14"/>
      <c r="N279" s="14"/>
    </row>
    <row r="280" spans="1:14" ht="13.5" thickBot="1" x14ac:dyDescent="0.25">
      <c r="A280" s="21" t="s">
        <v>6</v>
      </c>
      <c r="B280" s="22" t="s">
        <v>1005</v>
      </c>
      <c r="C280" s="23">
        <v>7717734541000</v>
      </c>
      <c r="D280" s="24">
        <v>-53271021363</v>
      </c>
      <c r="E280" s="24">
        <v>7664463519637</v>
      </c>
      <c r="F280" s="25">
        <f>IF(OR(E280=0,0,E$7=0),0,E280/E$7)*100</f>
        <v>100</v>
      </c>
      <c r="G280" s="23">
        <v>2816635645055.6099</v>
      </c>
      <c r="H280" s="26">
        <f>IF(OR(G280=0,0,E280=0),0,G280/E280)*100</f>
        <v>36.749286337382294</v>
      </c>
      <c r="I280" s="24">
        <f>SUM(K280-G280)</f>
        <v>45677786437.390137</v>
      </c>
      <c r="J280" s="26">
        <f>IF(OR(I280=0,0,E280=0),0,I280/E280)*100</f>
        <v>0.59596847607611159</v>
      </c>
      <c r="K280" s="24">
        <v>2862313431493</v>
      </c>
      <c r="L280" s="25">
        <f>IF(OR(K280=0,0,E280=0),0,K280/E280)*100</f>
        <v>37.345254813458403</v>
      </c>
      <c r="M280" s="14"/>
      <c r="N280" s="14"/>
    </row>
    <row r="281" spans="1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1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1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1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1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1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1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1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5" width="12.875" style="2" bestFit="1" customWidth="1"/>
    <col min="6" max="6" width="7" style="2" bestFit="1" customWidth="1"/>
    <col min="7" max="7" width="13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3.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1890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127542981000</v>
      </c>
      <c r="D7" s="11">
        <v>0</v>
      </c>
      <c r="E7" s="11">
        <v>127542981000</v>
      </c>
      <c r="F7" s="12">
        <f>IF(OR(E7=0,0,E$7=0),0,E7/E$7)*100</f>
        <v>100</v>
      </c>
      <c r="G7" s="10">
        <v>87275325400</v>
      </c>
      <c r="H7" s="13">
        <f>IF(OR(G7=0,0,E7=0),0,G7/E7)*100</f>
        <v>68.42816806986815</v>
      </c>
      <c r="I7" s="11">
        <f>SUM(K7-G7)</f>
        <v>35847534257</v>
      </c>
      <c r="J7" s="13">
        <f>IF(OR(I7=0,0,E7=0),0,I7/E7)*100</f>
        <v>28.106238364461621</v>
      </c>
      <c r="K7" s="11">
        <v>123122859657</v>
      </c>
      <c r="L7" s="12">
        <f>IF(OR(K7=0,0,E7=0),0,K7/E7)*100</f>
        <v>96.534406434329782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22984781000</v>
      </c>
      <c r="D8" s="18">
        <v>0</v>
      </c>
      <c r="E8" s="18">
        <v>22984781000</v>
      </c>
      <c r="F8" s="19">
        <f t="shared" ref="F8:F71" si="0">IF(OR(E8=0,0,E$7=0),0,E8/E$7)*100</f>
        <v>18.021204161756263</v>
      </c>
      <c r="G8" s="17">
        <v>20864980869</v>
      </c>
      <c r="H8" s="20">
        <f t="shared" ref="H8:H71" si="1">IF(OR(G8=0,0,E8=0),0,G8/E8)*100</f>
        <v>90.777375120519963</v>
      </c>
      <c r="I8" s="18">
        <f t="shared" ref="I8:I71" si="2">SUM(K8-G8)</f>
        <v>1212068515</v>
      </c>
      <c r="J8" s="20">
        <f t="shared" ref="J8:J71" si="3">IF(OR(I8=0,0,E8=0),0,I8/E8)*100</f>
        <v>5.273352463092861</v>
      </c>
      <c r="K8" s="18">
        <v>22077049384</v>
      </c>
      <c r="L8" s="19">
        <f t="shared" ref="L8:L71" si="4">IF(OR(K8=0,0,E8=0),0,K8/E8)*100</f>
        <v>96.050727583612826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18134171000</v>
      </c>
      <c r="D9" s="18">
        <v>-5375386</v>
      </c>
      <c r="E9" s="18">
        <v>18128795614</v>
      </c>
      <c r="F9" s="19">
        <f t="shared" si="0"/>
        <v>14.213871646923479</v>
      </c>
      <c r="G9" s="17">
        <v>17525377614</v>
      </c>
      <c r="H9" s="20">
        <f t="shared" si="1"/>
        <v>96.671494274368612</v>
      </c>
      <c r="I9" s="18">
        <f t="shared" si="2"/>
        <v>0</v>
      </c>
      <c r="J9" s="20">
        <f t="shared" si="3"/>
        <v>0</v>
      </c>
      <c r="K9" s="18">
        <v>17525377614</v>
      </c>
      <c r="L9" s="19">
        <f t="shared" si="4"/>
        <v>96.671494274368612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13492166000</v>
      </c>
      <c r="D10" s="18">
        <v>70826327</v>
      </c>
      <c r="E10" s="18">
        <v>13562992327</v>
      </c>
      <c r="F10" s="19">
        <f t="shared" si="0"/>
        <v>10.634056237873255</v>
      </c>
      <c r="G10" s="17">
        <v>13289243676</v>
      </c>
      <c r="H10" s="20">
        <f t="shared" si="1"/>
        <v>97.981650034151784</v>
      </c>
      <c r="I10" s="18">
        <f t="shared" si="2"/>
        <v>0</v>
      </c>
      <c r="J10" s="20">
        <f t="shared" si="3"/>
        <v>0</v>
      </c>
      <c r="K10" s="18">
        <v>13289243676</v>
      </c>
      <c r="L10" s="19">
        <f t="shared" si="4"/>
        <v>97.981650034151784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7273560000</v>
      </c>
      <c r="D11" s="18">
        <v>-177471828</v>
      </c>
      <c r="E11" s="18">
        <v>7096088172</v>
      </c>
      <c r="F11" s="19">
        <f t="shared" si="0"/>
        <v>5.5636838000516855</v>
      </c>
      <c r="G11" s="17">
        <v>7007369314</v>
      </c>
      <c r="H11" s="20">
        <f t="shared" si="1"/>
        <v>98.749749779743851</v>
      </c>
      <c r="I11" s="18">
        <f t="shared" si="2"/>
        <v>0</v>
      </c>
      <c r="J11" s="20">
        <f t="shared" si="3"/>
        <v>0</v>
      </c>
      <c r="K11" s="18">
        <v>7007369314</v>
      </c>
      <c r="L11" s="19">
        <f t="shared" si="4"/>
        <v>98.749749779743851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902751000</v>
      </c>
      <c r="D12" s="18">
        <v>-32714200</v>
      </c>
      <c r="E12" s="18">
        <v>870036800</v>
      </c>
      <c r="F12" s="19">
        <f t="shared" si="0"/>
        <v>0.68215184652144834</v>
      </c>
      <c r="G12" s="17">
        <v>852330117</v>
      </c>
      <c r="H12" s="20">
        <f t="shared" si="1"/>
        <v>97.964835165593001</v>
      </c>
      <c r="I12" s="18">
        <f t="shared" si="2"/>
        <v>0</v>
      </c>
      <c r="J12" s="20">
        <f t="shared" si="3"/>
        <v>0</v>
      </c>
      <c r="K12" s="18">
        <v>852330117</v>
      </c>
      <c r="L12" s="19">
        <f t="shared" si="4"/>
        <v>97.964835165593001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48283000</v>
      </c>
      <c r="D13" s="18">
        <v>-6680000</v>
      </c>
      <c r="E13" s="18">
        <v>41603000</v>
      </c>
      <c r="F13" s="19">
        <f t="shared" si="0"/>
        <v>3.2618807929540236E-2</v>
      </c>
      <c r="G13" s="17">
        <v>27401938</v>
      </c>
      <c r="H13" s="20">
        <f t="shared" si="1"/>
        <v>65.865293368266705</v>
      </c>
      <c r="I13" s="18">
        <f t="shared" si="2"/>
        <v>0</v>
      </c>
      <c r="J13" s="20">
        <f t="shared" si="3"/>
        <v>0</v>
      </c>
      <c r="K13" s="18">
        <v>27401938</v>
      </c>
      <c r="L13" s="19">
        <f t="shared" si="4"/>
        <v>65.865293368266705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1760000</v>
      </c>
      <c r="D14" s="18">
        <v>0</v>
      </c>
      <c r="E14" s="18">
        <v>1760000</v>
      </c>
      <c r="F14" s="19">
        <f t="shared" si="0"/>
        <v>1.3799269753621331E-3</v>
      </c>
      <c r="G14" s="17">
        <v>1603500</v>
      </c>
      <c r="H14" s="20">
        <f t="shared" si="1"/>
        <v>91.107954545454547</v>
      </c>
      <c r="I14" s="18">
        <f t="shared" si="2"/>
        <v>0</v>
      </c>
      <c r="J14" s="20">
        <f t="shared" si="3"/>
        <v>0</v>
      </c>
      <c r="K14" s="18">
        <v>1603500</v>
      </c>
      <c r="L14" s="19">
        <f t="shared" si="4"/>
        <v>91.107954545454547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2138000</v>
      </c>
      <c r="D15" s="18">
        <v>-574000</v>
      </c>
      <c r="E15" s="18">
        <v>1564000</v>
      </c>
      <c r="F15" s="19">
        <f t="shared" si="0"/>
        <v>1.226253289469532E-3</v>
      </c>
      <c r="G15" s="17">
        <v>1520573</v>
      </c>
      <c r="H15" s="20">
        <f t="shared" si="1"/>
        <v>97.223337595907935</v>
      </c>
      <c r="I15" s="18">
        <f t="shared" si="2"/>
        <v>0</v>
      </c>
      <c r="J15" s="20">
        <f t="shared" si="3"/>
        <v>0</v>
      </c>
      <c r="K15" s="18">
        <v>1520573</v>
      </c>
      <c r="L15" s="19">
        <f t="shared" si="4"/>
        <v>97.223337595907935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243436000</v>
      </c>
      <c r="D16" s="18">
        <v>-24349900</v>
      </c>
      <c r="E16" s="18">
        <v>219086100</v>
      </c>
      <c r="F16" s="19">
        <f t="shared" si="0"/>
        <v>0.17177432915732149</v>
      </c>
      <c r="G16" s="17">
        <v>196627986</v>
      </c>
      <c r="H16" s="20">
        <f t="shared" si="1"/>
        <v>89.749183540169824</v>
      </c>
      <c r="I16" s="18">
        <f t="shared" si="2"/>
        <v>0</v>
      </c>
      <c r="J16" s="20">
        <f t="shared" si="3"/>
        <v>0</v>
      </c>
      <c r="K16" s="18">
        <v>196627986</v>
      </c>
      <c r="L16" s="19">
        <f t="shared" si="4"/>
        <v>89.749183540169824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1131631000</v>
      </c>
      <c r="D17" s="18">
        <v>-71792372</v>
      </c>
      <c r="E17" s="18">
        <v>1059838628</v>
      </c>
      <c r="F17" s="19">
        <f t="shared" si="0"/>
        <v>0.83096585926590494</v>
      </c>
      <c r="G17" s="17">
        <v>1058350990</v>
      </c>
      <c r="H17" s="20">
        <f t="shared" si="1"/>
        <v>99.859635423667541</v>
      </c>
      <c r="I17" s="18">
        <f t="shared" si="2"/>
        <v>0</v>
      </c>
      <c r="J17" s="20">
        <f t="shared" si="3"/>
        <v>0</v>
      </c>
      <c r="K17" s="18">
        <v>1058350990</v>
      </c>
      <c r="L17" s="19">
        <f t="shared" si="4"/>
        <v>99.859635423667541</v>
      </c>
      <c r="M17" s="14"/>
      <c r="N17" s="14"/>
    </row>
    <row r="18" spans="1:14" x14ac:dyDescent="0.2">
      <c r="A18" s="15" t="s">
        <v>17</v>
      </c>
      <c r="B18" s="16" t="s">
        <v>1016</v>
      </c>
      <c r="C18" s="17">
        <v>1027298000</v>
      </c>
      <c r="D18" s="18">
        <v>-4944761</v>
      </c>
      <c r="E18" s="18">
        <v>1022353239</v>
      </c>
      <c r="F18" s="19">
        <f t="shared" si="0"/>
        <v>0.80157546184372142</v>
      </c>
      <c r="G18" s="17">
        <v>965139813</v>
      </c>
      <c r="H18" s="20">
        <f t="shared" si="1"/>
        <v>94.403751676283392</v>
      </c>
      <c r="I18" s="18">
        <f t="shared" si="2"/>
        <v>0</v>
      </c>
      <c r="J18" s="20">
        <f t="shared" si="3"/>
        <v>0</v>
      </c>
      <c r="K18" s="18">
        <v>965139813</v>
      </c>
      <c r="L18" s="19">
        <f t="shared" si="4"/>
        <v>94.403751676283392</v>
      </c>
      <c r="M18" s="14"/>
      <c r="N18" s="14"/>
    </row>
    <row r="19" spans="1:14" x14ac:dyDescent="0.2">
      <c r="A19" s="15" t="s">
        <v>18</v>
      </c>
      <c r="B19" s="16" t="s">
        <v>1017</v>
      </c>
      <c r="C19" s="17">
        <v>493102000</v>
      </c>
      <c r="D19" s="18">
        <v>14812000</v>
      </c>
      <c r="E19" s="18">
        <v>507914000</v>
      </c>
      <c r="F19" s="19">
        <f t="shared" si="0"/>
        <v>0.39822967600231962</v>
      </c>
      <c r="G19" s="17">
        <v>479723946</v>
      </c>
      <c r="H19" s="20">
        <f t="shared" si="1"/>
        <v>94.449837177159907</v>
      </c>
      <c r="I19" s="18">
        <f t="shared" si="2"/>
        <v>0</v>
      </c>
      <c r="J19" s="20">
        <f t="shared" si="3"/>
        <v>0</v>
      </c>
      <c r="K19" s="18">
        <v>479723946</v>
      </c>
      <c r="L19" s="19">
        <f t="shared" si="4"/>
        <v>94.449837177159907</v>
      </c>
      <c r="M19" s="14"/>
      <c r="N19" s="14"/>
    </row>
    <row r="20" spans="1:14" x14ac:dyDescent="0.2">
      <c r="A20" s="15" t="s">
        <v>19</v>
      </c>
      <c r="B20" s="16" t="s">
        <v>1018</v>
      </c>
      <c r="C20" s="17">
        <v>2211094000</v>
      </c>
      <c r="D20" s="18">
        <v>69904278</v>
      </c>
      <c r="E20" s="18">
        <v>2280998278</v>
      </c>
      <c r="F20" s="19">
        <f t="shared" si="0"/>
        <v>1.7884153719129399</v>
      </c>
      <c r="G20" s="17">
        <v>2257124523</v>
      </c>
      <c r="H20" s="20">
        <f t="shared" si="1"/>
        <v>98.953363742960263</v>
      </c>
      <c r="I20" s="18">
        <f t="shared" si="2"/>
        <v>0</v>
      </c>
      <c r="J20" s="20">
        <f t="shared" si="3"/>
        <v>0</v>
      </c>
      <c r="K20" s="18">
        <v>2257124523</v>
      </c>
      <c r="L20" s="19">
        <f t="shared" si="4"/>
        <v>98.953363742960263</v>
      </c>
      <c r="M20" s="14"/>
      <c r="N20" s="14"/>
    </row>
    <row r="21" spans="1:14" x14ac:dyDescent="0.2">
      <c r="A21" s="15" t="s">
        <v>20</v>
      </c>
      <c r="B21" s="16" t="s">
        <v>1019</v>
      </c>
      <c r="C21" s="17">
        <v>64047000</v>
      </c>
      <c r="D21" s="18">
        <v>-5129500</v>
      </c>
      <c r="E21" s="18">
        <v>58917500</v>
      </c>
      <c r="F21" s="19">
        <f t="shared" si="0"/>
        <v>4.6194231574374134E-2</v>
      </c>
      <c r="G21" s="17">
        <v>54575929</v>
      </c>
      <c r="H21" s="20">
        <f t="shared" si="1"/>
        <v>92.63110111596724</v>
      </c>
      <c r="I21" s="18">
        <f t="shared" si="2"/>
        <v>0</v>
      </c>
      <c r="J21" s="20">
        <f t="shared" si="3"/>
        <v>0</v>
      </c>
      <c r="K21" s="18">
        <v>54575929</v>
      </c>
      <c r="L21" s="19">
        <f t="shared" si="4"/>
        <v>92.63110111596724</v>
      </c>
      <c r="M21" s="14"/>
      <c r="N21" s="14"/>
    </row>
    <row r="22" spans="1:14" x14ac:dyDescent="0.2">
      <c r="A22" s="15" t="s">
        <v>21</v>
      </c>
      <c r="B22" s="16" t="s">
        <v>1020</v>
      </c>
      <c r="C22" s="17">
        <v>4068000</v>
      </c>
      <c r="D22" s="18">
        <v>-1000</v>
      </c>
      <c r="E22" s="18">
        <v>4067000</v>
      </c>
      <c r="F22" s="19">
        <f t="shared" si="0"/>
        <v>3.1887289822714747E-3</v>
      </c>
      <c r="G22" s="17">
        <v>3885564</v>
      </c>
      <c r="H22" s="20">
        <f t="shared" si="1"/>
        <v>95.538824686501115</v>
      </c>
      <c r="I22" s="18">
        <f t="shared" si="2"/>
        <v>0</v>
      </c>
      <c r="J22" s="20">
        <f t="shared" si="3"/>
        <v>0</v>
      </c>
      <c r="K22" s="18">
        <v>3885564</v>
      </c>
      <c r="L22" s="19">
        <f t="shared" si="4"/>
        <v>95.538824686501115</v>
      </c>
      <c r="M22" s="14"/>
      <c r="N22" s="14"/>
    </row>
    <row r="23" spans="1:14" x14ac:dyDescent="0.2">
      <c r="A23" s="15" t="s">
        <v>22</v>
      </c>
      <c r="B23" s="16" t="s">
        <v>1023</v>
      </c>
      <c r="C23" s="17">
        <v>0</v>
      </c>
      <c r="D23" s="18">
        <v>311812410</v>
      </c>
      <c r="E23" s="18">
        <v>311812410</v>
      </c>
      <c r="F23" s="19">
        <f t="shared" si="0"/>
        <v>0.24447633852936212</v>
      </c>
      <c r="G23" s="17">
        <v>307319361</v>
      </c>
      <c r="H23" s="20">
        <f t="shared" si="1"/>
        <v>98.559053823419021</v>
      </c>
      <c r="I23" s="18">
        <f t="shared" si="2"/>
        <v>0</v>
      </c>
      <c r="J23" s="20">
        <f t="shared" si="3"/>
        <v>0</v>
      </c>
      <c r="K23" s="18">
        <v>307319361</v>
      </c>
      <c r="L23" s="19">
        <f t="shared" si="4"/>
        <v>98.559053823419021</v>
      </c>
      <c r="M23" s="14"/>
      <c r="N23" s="14"/>
    </row>
    <row r="24" spans="1:14" x14ac:dyDescent="0.2">
      <c r="A24" s="15" t="s">
        <v>23</v>
      </c>
      <c r="B24" s="16" t="s">
        <v>1024</v>
      </c>
      <c r="C24" s="17">
        <v>40410000</v>
      </c>
      <c r="D24" s="18">
        <v>799100</v>
      </c>
      <c r="E24" s="18">
        <v>41209100</v>
      </c>
      <c r="F24" s="19">
        <f t="shared" si="0"/>
        <v>3.2309970863861177E-2</v>
      </c>
      <c r="G24" s="17">
        <v>35763789</v>
      </c>
      <c r="H24" s="20">
        <f t="shared" si="1"/>
        <v>86.786144322491879</v>
      </c>
      <c r="I24" s="18">
        <f t="shared" si="2"/>
        <v>0</v>
      </c>
      <c r="J24" s="20">
        <f t="shared" si="3"/>
        <v>0</v>
      </c>
      <c r="K24" s="18">
        <v>35763789</v>
      </c>
      <c r="L24" s="19">
        <f t="shared" si="4"/>
        <v>86.786144322491879</v>
      </c>
      <c r="M24" s="14"/>
      <c r="N24" s="14"/>
    </row>
    <row r="25" spans="1:14" x14ac:dyDescent="0.2">
      <c r="A25" s="15" t="s">
        <v>24</v>
      </c>
      <c r="B25" s="16" t="s">
        <v>1025</v>
      </c>
      <c r="C25" s="17">
        <v>48588000</v>
      </c>
      <c r="D25" s="18">
        <v>-2843900</v>
      </c>
      <c r="E25" s="18">
        <v>45744100</v>
      </c>
      <c r="F25" s="19">
        <f t="shared" si="0"/>
        <v>3.5865634973672129E-2</v>
      </c>
      <c r="G25" s="17">
        <v>40506333</v>
      </c>
      <c r="H25" s="20">
        <f t="shared" si="1"/>
        <v>88.54985233068308</v>
      </c>
      <c r="I25" s="18">
        <f t="shared" si="2"/>
        <v>0</v>
      </c>
      <c r="J25" s="20">
        <f t="shared" si="3"/>
        <v>0</v>
      </c>
      <c r="K25" s="18">
        <v>40506333</v>
      </c>
      <c r="L25" s="19">
        <f t="shared" si="4"/>
        <v>88.54985233068308</v>
      </c>
      <c r="M25" s="14"/>
      <c r="N25" s="14"/>
    </row>
    <row r="26" spans="1:14" x14ac:dyDescent="0.2">
      <c r="A26" s="15" t="s">
        <v>25</v>
      </c>
      <c r="B26" s="16" t="s">
        <v>1026</v>
      </c>
      <c r="C26" s="17">
        <v>20800000</v>
      </c>
      <c r="D26" s="18">
        <v>-6100000</v>
      </c>
      <c r="E26" s="18">
        <v>14700000</v>
      </c>
      <c r="F26" s="19">
        <f t="shared" si="0"/>
        <v>1.1525526441945089E-2</v>
      </c>
      <c r="G26" s="17">
        <v>0</v>
      </c>
      <c r="H26" s="20">
        <f t="shared" si="1"/>
        <v>0</v>
      </c>
      <c r="I26" s="18">
        <f t="shared" si="2"/>
        <v>0</v>
      </c>
      <c r="J26" s="20">
        <f t="shared" si="3"/>
        <v>0</v>
      </c>
      <c r="K26" s="18">
        <v>0</v>
      </c>
      <c r="L26" s="19">
        <f t="shared" si="4"/>
        <v>0</v>
      </c>
      <c r="M26" s="14"/>
      <c r="N26" s="14"/>
    </row>
    <row r="27" spans="1:14" x14ac:dyDescent="0.2">
      <c r="A27" s="15" t="s">
        <v>26</v>
      </c>
      <c r="B27" s="16" t="s">
        <v>1027</v>
      </c>
      <c r="C27" s="17">
        <v>20800000</v>
      </c>
      <c r="D27" s="18">
        <v>-6100000</v>
      </c>
      <c r="E27" s="18">
        <v>14700000</v>
      </c>
      <c r="F27" s="19">
        <f t="shared" si="0"/>
        <v>1.1525526441945089E-2</v>
      </c>
      <c r="G27" s="17">
        <v>0</v>
      </c>
      <c r="H27" s="20">
        <f t="shared" si="1"/>
        <v>0</v>
      </c>
      <c r="I27" s="18">
        <f t="shared" si="2"/>
        <v>0</v>
      </c>
      <c r="J27" s="20">
        <f t="shared" si="3"/>
        <v>0</v>
      </c>
      <c r="K27" s="18">
        <v>0</v>
      </c>
      <c r="L27" s="19">
        <f t="shared" si="4"/>
        <v>0</v>
      </c>
      <c r="M27" s="14"/>
      <c r="N27" s="14"/>
    </row>
    <row r="28" spans="1:14" x14ac:dyDescent="0.2">
      <c r="A28" s="15" t="s">
        <v>27</v>
      </c>
      <c r="B28" s="16" t="s">
        <v>1028</v>
      </c>
      <c r="C28" s="17">
        <v>20800000</v>
      </c>
      <c r="D28" s="18">
        <v>-6100000</v>
      </c>
      <c r="E28" s="18">
        <v>14700000</v>
      </c>
      <c r="F28" s="19">
        <f t="shared" si="0"/>
        <v>1.1525526441945089E-2</v>
      </c>
      <c r="G28" s="17">
        <v>0</v>
      </c>
      <c r="H28" s="20">
        <f t="shared" si="1"/>
        <v>0</v>
      </c>
      <c r="I28" s="18">
        <f t="shared" si="2"/>
        <v>0</v>
      </c>
      <c r="J28" s="20">
        <f t="shared" si="3"/>
        <v>0</v>
      </c>
      <c r="K28" s="18">
        <v>0</v>
      </c>
      <c r="L28" s="19">
        <f t="shared" si="4"/>
        <v>0</v>
      </c>
      <c r="M28" s="14"/>
      <c r="N28" s="14"/>
    </row>
    <row r="29" spans="1:14" x14ac:dyDescent="0.2">
      <c r="A29" s="15" t="s">
        <v>29</v>
      </c>
      <c r="B29" s="16" t="s">
        <v>1031</v>
      </c>
      <c r="C29" s="17">
        <v>4621205000</v>
      </c>
      <c r="D29" s="18">
        <v>-70101713</v>
      </c>
      <c r="E29" s="18">
        <v>4551103287</v>
      </c>
      <c r="F29" s="19">
        <f t="shared" si="0"/>
        <v>3.568289882608279</v>
      </c>
      <c r="G29" s="17">
        <v>4236133938</v>
      </c>
      <c r="H29" s="20">
        <f t="shared" si="1"/>
        <v>93.079274867268026</v>
      </c>
      <c r="I29" s="18">
        <f t="shared" si="2"/>
        <v>0</v>
      </c>
      <c r="J29" s="20">
        <f t="shared" si="3"/>
        <v>0</v>
      </c>
      <c r="K29" s="18">
        <v>4236133938</v>
      </c>
      <c r="L29" s="19">
        <f t="shared" si="4"/>
        <v>93.079274867268026</v>
      </c>
      <c r="M29" s="14"/>
      <c r="N29" s="14"/>
    </row>
    <row r="30" spans="1:14" x14ac:dyDescent="0.2">
      <c r="A30" s="15" t="s">
        <v>30</v>
      </c>
      <c r="B30" s="16" t="s">
        <v>1032</v>
      </c>
      <c r="C30" s="17">
        <v>2849547000</v>
      </c>
      <c r="D30" s="18">
        <v>-62615800</v>
      </c>
      <c r="E30" s="18">
        <v>2786931200</v>
      </c>
      <c r="F30" s="19">
        <f t="shared" si="0"/>
        <v>2.1850917848627045</v>
      </c>
      <c r="G30" s="17">
        <v>2574771548</v>
      </c>
      <c r="H30" s="20">
        <f t="shared" si="1"/>
        <v>92.387338015376912</v>
      </c>
      <c r="I30" s="18">
        <f t="shared" si="2"/>
        <v>0</v>
      </c>
      <c r="J30" s="20">
        <f t="shared" si="3"/>
        <v>0</v>
      </c>
      <c r="K30" s="18">
        <v>2574771548</v>
      </c>
      <c r="L30" s="19">
        <f t="shared" si="4"/>
        <v>92.387338015376912</v>
      </c>
      <c r="M30" s="14"/>
      <c r="N30" s="14"/>
    </row>
    <row r="31" spans="1:14" x14ac:dyDescent="0.2">
      <c r="A31" s="15" t="s">
        <v>31</v>
      </c>
      <c r="B31" s="16" t="s">
        <v>1033</v>
      </c>
      <c r="C31" s="17">
        <v>786436000</v>
      </c>
      <c r="D31" s="18">
        <v>-85759000</v>
      </c>
      <c r="E31" s="18">
        <v>700677000</v>
      </c>
      <c r="F31" s="19">
        <f t="shared" si="0"/>
        <v>0.54936539392943939</v>
      </c>
      <c r="G31" s="17">
        <v>587461788</v>
      </c>
      <c r="H31" s="20">
        <f t="shared" si="1"/>
        <v>83.842025355477631</v>
      </c>
      <c r="I31" s="18">
        <f t="shared" si="2"/>
        <v>0</v>
      </c>
      <c r="J31" s="20">
        <f t="shared" si="3"/>
        <v>0</v>
      </c>
      <c r="K31" s="18">
        <v>587461788</v>
      </c>
      <c r="L31" s="19">
        <f t="shared" si="4"/>
        <v>83.842025355477631</v>
      </c>
      <c r="M31" s="14"/>
      <c r="N31" s="14"/>
    </row>
    <row r="32" spans="1:14" x14ac:dyDescent="0.2">
      <c r="A32" s="15" t="s">
        <v>32</v>
      </c>
      <c r="B32" s="16" t="s">
        <v>1034</v>
      </c>
      <c r="C32" s="17">
        <v>649674000</v>
      </c>
      <c r="D32" s="18">
        <v>26384000</v>
      </c>
      <c r="E32" s="18">
        <v>676058000</v>
      </c>
      <c r="F32" s="19">
        <f t="shared" si="0"/>
        <v>0.53006288131214374</v>
      </c>
      <c r="G32" s="17">
        <v>645653000</v>
      </c>
      <c r="H32" s="20">
        <f t="shared" si="1"/>
        <v>95.502604806096514</v>
      </c>
      <c r="I32" s="18">
        <f t="shared" si="2"/>
        <v>0</v>
      </c>
      <c r="J32" s="20">
        <f t="shared" si="3"/>
        <v>0</v>
      </c>
      <c r="K32" s="18">
        <v>645653000</v>
      </c>
      <c r="L32" s="19">
        <f t="shared" si="4"/>
        <v>95.502604806096514</v>
      </c>
      <c r="M32" s="14"/>
      <c r="N32" s="14"/>
    </row>
    <row r="33" spans="1:14" x14ac:dyDescent="0.2">
      <c r="A33" s="15" t="s">
        <v>33</v>
      </c>
      <c r="B33" s="16" t="s">
        <v>1035</v>
      </c>
      <c r="C33" s="17">
        <v>888410000</v>
      </c>
      <c r="D33" s="18">
        <v>-363400</v>
      </c>
      <c r="E33" s="18">
        <v>888046600</v>
      </c>
      <c r="F33" s="19">
        <f t="shared" si="0"/>
        <v>0.69627241972649201</v>
      </c>
      <c r="G33" s="17">
        <v>870801504</v>
      </c>
      <c r="H33" s="20">
        <f t="shared" si="1"/>
        <v>98.058086591401846</v>
      </c>
      <c r="I33" s="18">
        <f t="shared" si="2"/>
        <v>0</v>
      </c>
      <c r="J33" s="20">
        <f t="shared" si="3"/>
        <v>0</v>
      </c>
      <c r="K33" s="18">
        <v>870801504</v>
      </c>
      <c r="L33" s="19">
        <f t="shared" si="4"/>
        <v>98.058086591401846</v>
      </c>
      <c r="M33" s="14"/>
      <c r="N33" s="14"/>
    </row>
    <row r="34" spans="1:14" x14ac:dyDescent="0.2">
      <c r="A34" s="15" t="s">
        <v>34</v>
      </c>
      <c r="B34" s="16" t="s">
        <v>1036</v>
      </c>
      <c r="C34" s="17">
        <v>30060000</v>
      </c>
      <c r="D34" s="18">
        <v>-214500</v>
      </c>
      <c r="E34" s="18">
        <v>29845500</v>
      </c>
      <c r="F34" s="19">
        <f t="shared" si="0"/>
        <v>2.3400346899528718E-2</v>
      </c>
      <c r="G34" s="17">
        <v>27733276</v>
      </c>
      <c r="H34" s="20">
        <f t="shared" si="1"/>
        <v>92.922805783116374</v>
      </c>
      <c r="I34" s="18">
        <f t="shared" si="2"/>
        <v>0</v>
      </c>
      <c r="J34" s="20">
        <f t="shared" si="3"/>
        <v>0</v>
      </c>
      <c r="K34" s="18">
        <v>27733276</v>
      </c>
      <c r="L34" s="19">
        <f t="shared" si="4"/>
        <v>92.922805783116374</v>
      </c>
      <c r="M34" s="14"/>
      <c r="N34" s="14"/>
    </row>
    <row r="35" spans="1:14" x14ac:dyDescent="0.2">
      <c r="A35" s="15" t="s">
        <v>35</v>
      </c>
      <c r="B35" s="16" t="s">
        <v>1037</v>
      </c>
      <c r="C35" s="17">
        <v>494967000</v>
      </c>
      <c r="D35" s="18">
        <v>-2662900</v>
      </c>
      <c r="E35" s="18">
        <v>492304100</v>
      </c>
      <c r="F35" s="19">
        <f t="shared" si="0"/>
        <v>0.38599074299510061</v>
      </c>
      <c r="G35" s="17">
        <v>443121980</v>
      </c>
      <c r="H35" s="20">
        <f t="shared" si="1"/>
        <v>90.009808977824889</v>
      </c>
      <c r="I35" s="18">
        <f t="shared" si="2"/>
        <v>0</v>
      </c>
      <c r="J35" s="20">
        <f t="shared" si="3"/>
        <v>0</v>
      </c>
      <c r="K35" s="18">
        <v>443121980</v>
      </c>
      <c r="L35" s="19">
        <f t="shared" si="4"/>
        <v>90.009808977824889</v>
      </c>
      <c r="M35" s="14"/>
      <c r="N35" s="14"/>
    </row>
    <row r="36" spans="1:14" x14ac:dyDescent="0.2">
      <c r="A36" s="15" t="s">
        <v>36</v>
      </c>
      <c r="B36" s="16" t="s">
        <v>1038</v>
      </c>
      <c r="C36" s="17">
        <v>1771658000</v>
      </c>
      <c r="D36" s="18">
        <v>-7485913</v>
      </c>
      <c r="E36" s="18">
        <v>1764172087</v>
      </c>
      <c r="F36" s="19">
        <f t="shared" si="0"/>
        <v>1.3831980977455749</v>
      </c>
      <c r="G36" s="17">
        <v>1661362390</v>
      </c>
      <c r="H36" s="20">
        <f t="shared" si="1"/>
        <v>94.17235440025415</v>
      </c>
      <c r="I36" s="18">
        <f t="shared" si="2"/>
        <v>0</v>
      </c>
      <c r="J36" s="20">
        <f t="shared" si="3"/>
        <v>0</v>
      </c>
      <c r="K36" s="18">
        <v>1661362390</v>
      </c>
      <c r="L36" s="19">
        <f t="shared" si="4"/>
        <v>94.17235440025415</v>
      </c>
      <c r="M36" s="14"/>
      <c r="N36" s="14"/>
    </row>
    <row r="37" spans="1:14" x14ac:dyDescent="0.2">
      <c r="A37" s="15" t="s">
        <v>37</v>
      </c>
      <c r="B37" s="16" t="s">
        <v>1039</v>
      </c>
      <c r="C37" s="17">
        <v>463515000</v>
      </c>
      <c r="D37" s="18">
        <v>29263980</v>
      </c>
      <c r="E37" s="18">
        <v>492778980</v>
      </c>
      <c r="F37" s="19">
        <f t="shared" si="0"/>
        <v>0.38636307238263468</v>
      </c>
      <c r="G37" s="17">
        <v>485099073</v>
      </c>
      <c r="H37" s="20">
        <f t="shared" si="1"/>
        <v>98.441510837170853</v>
      </c>
      <c r="I37" s="18">
        <f t="shared" si="2"/>
        <v>0</v>
      </c>
      <c r="J37" s="20">
        <f t="shared" si="3"/>
        <v>0</v>
      </c>
      <c r="K37" s="18">
        <v>485099073</v>
      </c>
      <c r="L37" s="19">
        <f t="shared" si="4"/>
        <v>98.441510837170853</v>
      </c>
      <c r="M37" s="14"/>
      <c r="N37" s="14"/>
    </row>
    <row r="38" spans="1:14" x14ac:dyDescent="0.2">
      <c r="A38" s="15" t="s">
        <v>38</v>
      </c>
      <c r="B38" s="16" t="s">
        <v>1040</v>
      </c>
      <c r="C38" s="17">
        <v>639997000</v>
      </c>
      <c r="D38" s="18">
        <v>-30280400</v>
      </c>
      <c r="E38" s="18">
        <v>609716600</v>
      </c>
      <c r="F38" s="19">
        <f t="shared" si="0"/>
        <v>0.4780479452648202</v>
      </c>
      <c r="G38" s="17">
        <v>586860125</v>
      </c>
      <c r="H38" s="20">
        <f t="shared" si="1"/>
        <v>96.251295273902656</v>
      </c>
      <c r="I38" s="18">
        <f t="shared" si="2"/>
        <v>0</v>
      </c>
      <c r="J38" s="20">
        <f t="shared" si="3"/>
        <v>0</v>
      </c>
      <c r="K38" s="18">
        <v>586860125</v>
      </c>
      <c r="L38" s="19">
        <f t="shared" si="4"/>
        <v>96.251295273902656</v>
      </c>
      <c r="M38" s="14"/>
      <c r="N38" s="14"/>
    </row>
    <row r="39" spans="1:14" x14ac:dyDescent="0.2">
      <c r="A39" s="15" t="s">
        <v>169</v>
      </c>
      <c r="B39" s="16" t="s">
        <v>1041</v>
      </c>
      <c r="C39" s="17">
        <v>25103000</v>
      </c>
      <c r="D39" s="18">
        <v>-3263600</v>
      </c>
      <c r="E39" s="18">
        <v>21839400</v>
      </c>
      <c r="F39" s="19">
        <f t="shared" si="0"/>
        <v>1.7123168855524871E-2</v>
      </c>
      <c r="G39" s="17">
        <v>10690400</v>
      </c>
      <c r="H39" s="20">
        <f t="shared" si="1"/>
        <v>48.950062730661095</v>
      </c>
      <c r="I39" s="18">
        <f t="shared" si="2"/>
        <v>0</v>
      </c>
      <c r="J39" s="20">
        <f t="shared" si="3"/>
        <v>0</v>
      </c>
      <c r="K39" s="18">
        <v>10690400</v>
      </c>
      <c r="L39" s="19">
        <f t="shared" si="4"/>
        <v>48.950062730661095</v>
      </c>
      <c r="M39" s="14"/>
      <c r="N39" s="14"/>
    </row>
    <row r="40" spans="1:14" x14ac:dyDescent="0.2">
      <c r="A40" s="15" t="s">
        <v>39</v>
      </c>
      <c r="B40" s="16" t="s">
        <v>1133</v>
      </c>
      <c r="C40" s="17">
        <v>26039000</v>
      </c>
      <c r="D40" s="18">
        <v>0</v>
      </c>
      <c r="E40" s="18">
        <v>26039000</v>
      </c>
      <c r="F40" s="19">
        <f t="shared" si="0"/>
        <v>2.0415862790599194E-2</v>
      </c>
      <c r="G40" s="17">
        <v>24343914</v>
      </c>
      <c r="H40" s="20">
        <f t="shared" si="1"/>
        <v>93.490203156803247</v>
      </c>
      <c r="I40" s="18">
        <f t="shared" si="2"/>
        <v>0</v>
      </c>
      <c r="J40" s="20">
        <f t="shared" si="3"/>
        <v>0</v>
      </c>
      <c r="K40" s="18">
        <v>24343914</v>
      </c>
      <c r="L40" s="19">
        <f t="shared" si="4"/>
        <v>93.490203156803247</v>
      </c>
      <c r="M40" s="14"/>
      <c r="N40" s="14"/>
    </row>
    <row r="41" spans="1:14" x14ac:dyDescent="0.2">
      <c r="A41" s="15" t="s">
        <v>40</v>
      </c>
      <c r="B41" s="16" t="s">
        <v>1042</v>
      </c>
      <c r="C41" s="17">
        <v>28719000</v>
      </c>
      <c r="D41" s="18">
        <v>0</v>
      </c>
      <c r="E41" s="18">
        <v>28719000</v>
      </c>
      <c r="F41" s="19">
        <f t="shared" si="0"/>
        <v>2.251711523035517E-2</v>
      </c>
      <c r="G41" s="17">
        <v>23877730</v>
      </c>
      <c r="H41" s="20">
        <f t="shared" si="1"/>
        <v>83.142623350395212</v>
      </c>
      <c r="I41" s="18">
        <f t="shared" si="2"/>
        <v>0</v>
      </c>
      <c r="J41" s="20">
        <f t="shared" si="3"/>
        <v>0</v>
      </c>
      <c r="K41" s="18">
        <v>23877730</v>
      </c>
      <c r="L41" s="19">
        <f t="shared" si="4"/>
        <v>83.142623350395212</v>
      </c>
      <c r="M41" s="14"/>
      <c r="N41" s="14"/>
    </row>
    <row r="42" spans="1:14" x14ac:dyDescent="0.2">
      <c r="A42" s="15" t="s">
        <v>41</v>
      </c>
      <c r="B42" s="16" t="s">
        <v>1043</v>
      </c>
      <c r="C42" s="17">
        <v>371224000</v>
      </c>
      <c r="D42" s="18">
        <v>-1860400</v>
      </c>
      <c r="E42" s="18">
        <v>369363600</v>
      </c>
      <c r="F42" s="19">
        <f t="shared" si="0"/>
        <v>0.28959931554367541</v>
      </c>
      <c r="G42" s="17">
        <v>332333610</v>
      </c>
      <c r="H42" s="20">
        <f t="shared" si="1"/>
        <v>89.974650994304795</v>
      </c>
      <c r="I42" s="18">
        <f t="shared" si="2"/>
        <v>0</v>
      </c>
      <c r="J42" s="20">
        <f t="shared" si="3"/>
        <v>0</v>
      </c>
      <c r="K42" s="18">
        <v>332333610</v>
      </c>
      <c r="L42" s="19">
        <f t="shared" si="4"/>
        <v>89.974650994304795</v>
      </c>
      <c r="M42" s="14"/>
      <c r="N42" s="14"/>
    </row>
    <row r="43" spans="1:14" x14ac:dyDescent="0.2">
      <c r="A43" s="15" t="s">
        <v>42</v>
      </c>
      <c r="B43" s="16" t="s">
        <v>1044</v>
      </c>
      <c r="C43" s="17">
        <v>161330000</v>
      </c>
      <c r="D43" s="18">
        <v>-1330493</v>
      </c>
      <c r="E43" s="18">
        <v>159999507</v>
      </c>
      <c r="F43" s="19">
        <f t="shared" si="0"/>
        <v>0.12544752031474002</v>
      </c>
      <c r="G43" s="17">
        <v>149934810</v>
      </c>
      <c r="H43" s="20">
        <f t="shared" si="1"/>
        <v>93.709544992535513</v>
      </c>
      <c r="I43" s="18">
        <f t="shared" si="2"/>
        <v>0</v>
      </c>
      <c r="J43" s="20">
        <f t="shared" si="3"/>
        <v>0</v>
      </c>
      <c r="K43" s="18">
        <v>149934810</v>
      </c>
      <c r="L43" s="19">
        <f t="shared" si="4"/>
        <v>93.709544992535513</v>
      </c>
      <c r="M43" s="14"/>
      <c r="N43" s="14"/>
    </row>
    <row r="44" spans="1:14" x14ac:dyDescent="0.2">
      <c r="A44" s="15" t="s">
        <v>43</v>
      </c>
      <c r="B44" s="16" t="s">
        <v>1045</v>
      </c>
      <c r="C44" s="17">
        <v>55146000</v>
      </c>
      <c r="D44" s="18">
        <v>0</v>
      </c>
      <c r="E44" s="18">
        <v>55146000</v>
      </c>
      <c r="F44" s="19">
        <f t="shared" si="0"/>
        <v>4.323718919506829E-2</v>
      </c>
      <c r="G44" s="17">
        <v>47755660</v>
      </c>
      <c r="H44" s="20">
        <f t="shared" si="1"/>
        <v>86.598592826315596</v>
      </c>
      <c r="I44" s="18">
        <f t="shared" si="2"/>
        <v>0</v>
      </c>
      <c r="J44" s="20">
        <f t="shared" si="3"/>
        <v>0</v>
      </c>
      <c r="K44" s="18">
        <v>47755660</v>
      </c>
      <c r="L44" s="19">
        <f t="shared" si="4"/>
        <v>86.598592826315596</v>
      </c>
      <c r="M44" s="14"/>
      <c r="N44" s="14"/>
    </row>
    <row r="45" spans="1:14" x14ac:dyDescent="0.2">
      <c r="A45" s="15" t="s">
        <v>44</v>
      </c>
      <c r="B45" s="16" t="s">
        <v>1046</v>
      </c>
      <c r="C45" s="17">
        <v>585000</v>
      </c>
      <c r="D45" s="18">
        <v>-15000</v>
      </c>
      <c r="E45" s="18">
        <v>570000</v>
      </c>
      <c r="F45" s="19">
        <f t="shared" si="0"/>
        <v>4.4690816815705445E-4</v>
      </c>
      <c r="G45" s="17">
        <v>467068</v>
      </c>
      <c r="H45" s="20">
        <f t="shared" si="1"/>
        <v>81.941754385964913</v>
      </c>
      <c r="I45" s="18">
        <f t="shared" si="2"/>
        <v>0</v>
      </c>
      <c r="J45" s="20">
        <f t="shared" si="3"/>
        <v>0</v>
      </c>
      <c r="K45" s="18">
        <v>467068</v>
      </c>
      <c r="L45" s="19">
        <f t="shared" si="4"/>
        <v>81.941754385964913</v>
      </c>
      <c r="M45" s="14"/>
      <c r="N45" s="14"/>
    </row>
    <row r="46" spans="1:14" x14ac:dyDescent="0.2">
      <c r="A46" s="15" t="s">
        <v>45</v>
      </c>
      <c r="B46" s="16" t="s">
        <v>1047</v>
      </c>
      <c r="C46" s="17">
        <v>4850610000</v>
      </c>
      <c r="D46" s="18">
        <v>5375386</v>
      </c>
      <c r="E46" s="18">
        <v>4855985386</v>
      </c>
      <c r="F46" s="19">
        <f t="shared" si="0"/>
        <v>3.8073325148327841</v>
      </c>
      <c r="G46" s="17">
        <v>3339603255</v>
      </c>
      <c r="H46" s="20">
        <f t="shared" si="1"/>
        <v>68.77292638952764</v>
      </c>
      <c r="I46" s="18">
        <f t="shared" si="2"/>
        <v>1212068515</v>
      </c>
      <c r="J46" s="20">
        <f t="shared" si="3"/>
        <v>24.960299890820142</v>
      </c>
      <c r="K46" s="18">
        <v>4551671770</v>
      </c>
      <c r="L46" s="19">
        <f t="shared" si="4"/>
        <v>93.733226280347793</v>
      </c>
      <c r="M46" s="14"/>
      <c r="N46" s="14"/>
    </row>
    <row r="47" spans="1:14" x14ac:dyDescent="0.2">
      <c r="A47" s="15" t="s">
        <v>46</v>
      </c>
      <c r="B47" s="16" t="s">
        <v>1048</v>
      </c>
      <c r="C47" s="17">
        <v>442810000</v>
      </c>
      <c r="D47" s="18">
        <v>-13277489</v>
      </c>
      <c r="E47" s="18">
        <v>429532511</v>
      </c>
      <c r="F47" s="19">
        <f t="shared" si="0"/>
        <v>0.33677471518405233</v>
      </c>
      <c r="G47" s="17">
        <v>196468606</v>
      </c>
      <c r="H47" s="20">
        <f t="shared" si="1"/>
        <v>45.740101381988289</v>
      </c>
      <c r="I47" s="18">
        <f t="shared" si="2"/>
        <v>191489753</v>
      </c>
      <c r="J47" s="20">
        <f t="shared" si="3"/>
        <v>44.580968400783057</v>
      </c>
      <c r="K47" s="18">
        <v>387958359</v>
      </c>
      <c r="L47" s="19">
        <f t="shared" si="4"/>
        <v>90.321069782771346</v>
      </c>
      <c r="M47" s="14"/>
      <c r="N47" s="14"/>
    </row>
    <row r="48" spans="1:14" x14ac:dyDescent="0.2">
      <c r="A48" s="15" t="s">
        <v>47</v>
      </c>
      <c r="B48" s="16" t="s">
        <v>1049</v>
      </c>
      <c r="C48" s="17">
        <v>3047000</v>
      </c>
      <c r="D48" s="18">
        <v>0</v>
      </c>
      <c r="E48" s="18">
        <v>3047000</v>
      </c>
      <c r="F48" s="19">
        <f t="shared" si="0"/>
        <v>2.3889985760956931E-3</v>
      </c>
      <c r="G48" s="17">
        <v>3047000</v>
      </c>
      <c r="H48" s="20">
        <f t="shared" si="1"/>
        <v>100</v>
      </c>
      <c r="I48" s="18">
        <f t="shared" si="2"/>
        <v>0</v>
      </c>
      <c r="J48" s="20">
        <f t="shared" si="3"/>
        <v>0</v>
      </c>
      <c r="K48" s="18">
        <v>3047000</v>
      </c>
      <c r="L48" s="19">
        <f t="shared" si="4"/>
        <v>100</v>
      </c>
      <c r="M48" s="14"/>
      <c r="N48" s="14"/>
    </row>
    <row r="49" spans="1:14" x14ac:dyDescent="0.2">
      <c r="A49" s="15" t="s">
        <v>48</v>
      </c>
      <c r="B49" s="16" t="s">
        <v>1050</v>
      </c>
      <c r="C49" s="17">
        <v>164263000</v>
      </c>
      <c r="D49" s="18">
        <v>-12589810</v>
      </c>
      <c r="E49" s="18">
        <v>151673190</v>
      </c>
      <c r="F49" s="19">
        <f t="shared" si="0"/>
        <v>0.1189192763183103</v>
      </c>
      <c r="G49" s="17">
        <v>117220226</v>
      </c>
      <c r="H49" s="20">
        <f t="shared" si="1"/>
        <v>77.284737005927013</v>
      </c>
      <c r="I49" s="18">
        <f t="shared" si="2"/>
        <v>24652331</v>
      </c>
      <c r="J49" s="20">
        <f t="shared" si="3"/>
        <v>16.253585093054348</v>
      </c>
      <c r="K49" s="18">
        <v>141872557</v>
      </c>
      <c r="L49" s="19">
        <f t="shared" si="4"/>
        <v>93.538322098981368</v>
      </c>
      <c r="M49" s="14"/>
      <c r="N49" s="14"/>
    </row>
    <row r="50" spans="1:14" x14ac:dyDescent="0.2">
      <c r="A50" s="15" t="s">
        <v>49</v>
      </c>
      <c r="B50" s="16" t="s">
        <v>1051</v>
      </c>
      <c r="C50" s="17">
        <v>31500000</v>
      </c>
      <c r="D50" s="18">
        <v>105200</v>
      </c>
      <c r="E50" s="18">
        <v>31605200</v>
      </c>
      <c r="F50" s="19">
        <f t="shared" si="0"/>
        <v>2.4780038660065503E-2</v>
      </c>
      <c r="G50" s="17">
        <v>5078487</v>
      </c>
      <c r="H50" s="20">
        <f t="shared" si="1"/>
        <v>16.068517206029387</v>
      </c>
      <c r="I50" s="18">
        <f t="shared" si="2"/>
        <v>20394617</v>
      </c>
      <c r="J50" s="20">
        <f t="shared" si="3"/>
        <v>64.529308468226745</v>
      </c>
      <c r="K50" s="18">
        <v>25473104</v>
      </c>
      <c r="L50" s="19">
        <f t="shared" si="4"/>
        <v>80.597825674256143</v>
      </c>
      <c r="M50" s="14"/>
      <c r="N50" s="14"/>
    </row>
    <row r="51" spans="1:14" x14ac:dyDescent="0.2">
      <c r="A51" s="15" t="s">
        <v>50</v>
      </c>
      <c r="B51" s="16" t="s">
        <v>1052</v>
      </c>
      <c r="C51" s="17">
        <v>234000000</v>
      </c>
      <c r="D51" s="18">
        <v>-792879</v>
      </c>
      <c r="E51" s="18">
        <v>233207121</v>
      </c>
      <c r="F51" s="19">
        <f t="shared" si="0"/>
        <v>0.18284590745138693</v>
      </c>
      <c r="G51" s="17">
        <v>71122893</v>
      </c>
      <c r="H51" s="20">
        <f t="shared" si="1"/>
        <v>30.497736387732346</v>
      </c>
      <c r="I51" s="18">
        <f t="shared" si="2"/>
        <v>146442805</v>
      </c>
      <c r="J51" s="20">
        <f t="shared" si="3"/>
        <v>62.795168677546506</v>
      </c>
      <c r="K51" s="18">
        <v>217565698</v>
      </c>
      <c r="L51" s="19">
        <f t="shared" si="4"/>
        <v>93.292905065278859</v>
      </c>
      <c r="M51" s="14"/>
      <c r="N51" s="14"/>
    </row>
    <row r="52" spans="1:14" x14ac:dyDescent="0.2">
      <c r="A52" s="15" t="s">
        <v>51</v>
      </c>
      <c r="B52" s="16" t="s">
        <v>1053</v>
      </c>
      <c r="C52" s="17">
        <v>10000000</v>
      </c>
      <c r="D52" s="18">
        <v>0</v>
      </c>
      <c r="E52" s="18">
        <v>10000000</v>
      </c>
      <c r="F52" s="19">
        <f t="shared" si="0"/>
        <v>7.840494178193937E-3</v>
      </c>
      <c r="G52" s="17">
        <v>0</v>
      </c>
      <c r="H52" s="20">
        <f t="shared" si="1"/>
        <v>0</v>
      </c>
      <c r="I52" s="18">
        <f t="shared" si="2"/>
        <v>0</v>
      </c>
      <c r="J52" s="20">
        <f t="shared" si="3"/>
        <v>0</v>
      </c>
      <c r="K52" s="18">
        <v>0</v>
      </c>
      <c r="L52" s="19">
        <f t="shared" si="4"/>
        <v>0</v>
      </c>
      <c r="M52" s="14"/>
      <c r="N52" s="14"/>
    </row>
    <row r="53" spans="1:14" x14ac:dyDescent="0.2">
      <c r="A53" s="15" t="s">
        <v>52</v>
      </c>
      <c r="B53" s="16" t="s">
        <v>1054</v>
      </c>
      <c r="C53" s="17">
        <v>4341500000</v>
      </c>
      <c r="D53" s="18">
        <v>18502875</v>
      </c>
      <c r="E53" s="18">
        <v>4360002875</v>
      </c>
      <c r="F53" s="19">
        <f t="shared" si="0"/>
        <v>3.418457715834633</v>
      </c>
      <c r="G53" s="17">
        <v>3077788579</v>
      </c>
      <c r="H53" s="20">
        <f t="shared" si="1"/>
        <v>70.591434621473724</v>
      </c>
      <c r="I53" s="18">
        <f t="shared" si="2"/>
        <v>1020578762</v>
      </c>
      <c r="J53" s="20">
        <f t="shared" si="3"/>
        <v>23.407754335483094</v>
      </c>
      <c r="K53" s="18">
        <v>4098367341</v>
      </c>
      <c r="L53" s="19">
        <f t="shared" si="4"/>
        <v>93.999188956956829</v>
      </c>
      <c r="M53" s="14"/>
      <c r="N53" s="14"/>
    </row>
    <row r="54" spans="1:14" x14ac:dyDescent="0.2">
      <c r="A54" s="15" t="s">
        <v>53</v>
      </c>
      <c r="B54" s="16" t="s">
        <v>1055</v>
      </c>
      <c r="C54" s="17">
        <v>1007000000</v>
      </c>
      <c r="D54" s="18">
        <v>-4084800</v>
      </c>
      <c r="E54" s="18">
        <v>1002915200</v>
      </c>
      <c r="F54" s="19">
        <f t="shared" si="0"/>
        <v>0.78633507868222074</v>
      </c>
      <c r="G54" s="17">
        <v>816456443</v>
      </c>
      <c r="H54" s="20">
        <f t="shared" si="1"/>
        <v>81.408322757497345</v>
      </c>
      <c r="I54" s="18">
        <f t="shared" si="2"/>
        <v>157484264</v>
      </c>
      <c r="J54" s="20">
        <f t="shared" si="3"/>
        <v>15.702650034619078</v>
      </c>
      <c r="K54" s="18">
        <v>973940707</v>
      </c>
      <c r="L54" s="19">
        <f t="shared" si="4"/>
        <v>97.110972792116428</v>
      </c>
      <c r="M54" s="14"/>
      <c r="N54" s="14"/>
    </row>
    <row r="55" spans="1:14" x14ac:dyDescent="0.2">
      <c r="A55" s="15" t="s">
        <v>54</v>
      </c>
      <c r="B55" s="16" t="s">
        <v>1056</v>
      </c>
      <c r="C55" s="17">
        <v>67000000</v>
      </c>
      <c r="D55" s="18">
        <v>17000000</v>
      </c>
      <c r="E55" s="18">
        <v>84000000</v>
      </c>
      <c r="F55" s="19">
        <f t="shared" si="0"/>
        <v>6.5860151096829078E-2</v>
      </c>
      <c r="G55" s="17">
        <v>78093951</v>
      </c>
      <c r="H55" s="20">
        <f t="shared" si="1"/>
        <v>92.968989285714287</v>
      </c>
      <c r="I55" s="18">
        <f t="shared" si="2"/>
        <v>0</v>
      </c>
      <c r="J55" s="20">
        <f t="shared" si="3"/>
        <v>0</v>
      </c>
      <c r="K55" s="18">
        <v>78093951</v>
      </c>
      <c r="L55" s="19">
        <f t="shared" si="4"/>
        <v>92.968989285714287</v>
      </c>
      <c r="M55" s="14"/>
      <c r="N55" s="14"/>
    </row>
    <row r="56" spans="1:14" x14ac:dyDescent="0.2">
      <c r="A56" s="15" t="s">
        <v>55</v>
      </c>
      <c r="B56" s="16" t="s">
        <v>1057</v>
      </c>
      <c r="C56" s="17">
        <v>745000000</v>
      </c>
      <c r="D56" s="18">
        <v>-166789620</v>
      </c>
      <c r="E56" s="18">
        <v>578210380</v>
      </c>
      <c r="F56" s="19">
        <f t="shared" si="0"/>
        <v>0.45334551181613042</v>
      </c>
      <c r="G56" s="17">
        <v>214338067</v>
      </c>
      <c r="H56" s="20">
        <f t="shared" si="1"/>
        <v>37.069218127837829</v>
      </c>
      <c r="I56" s="18">
        <f t="shared" si="2"/>
        <v>314073588</v>
      </c>
      <c r="J56" s="20">
        <f t="shared" si="3"/>
        <v>54.318220298985295</v>
      </c>
      <c r="K56" s="18">
        <v>528411655</v>
      </c>
      <c r="L56" s="19">
        <f t="shared" si="4"/>
        <v>91.387438426823124</v>
      </c>
      <c r="M56" s="14"/>
      <c r="N56" s="14"/>
    </row>
    <row r="57" spans="1:14" x14ac:dyDescent="0.2">
      <c r="A57" s="15" t="s">
        <v>56</v>
      </c>
      <c r="B57" s="16" t="s">
        <v>1058</v>
      </c>
      <c r="C57" s="17">
        <v>28300000</v>
      </c>
      <c r="D57" s="18">
        <v>-6420000</v>
      </c>
      <c r="E57" s="18">
        <v>21880000</v>
      </c>
      <c r="F57" s="19">
        <f t="shared" si="0"/>
        <v>1.7155001261888337E-2</v>
      </c>
      <c r="G57" s="17">
        <v>8781167</v>
      </c>
      <c r="H57" s="20">
        <f t="shared" si="1"/>
        <v>40.133304387568558</v>
      </c>
      <c r="I57" s="18">
        <f t="shared" si="2"/>
        <v>337200</v>
      </c>
      <c r="J57" s="20">
        <f t="shared" si="3"/>
        <v>1.5411334552102376</v>
      </c>
      <c r="K57" s="18">
        <v>9118367</v>
      </c>
      <c r="L57" s="19">
        <f t="shared" si="4"/>
        <v>41.674437842778794</v>
      </c>
      <c r="M57" s="14"/>
      <c r="N57" s="14"/>
    </row>
    <row r="58" spans="1:14" x14ac:dyDescent="0.2">
      <c r="A58" s="15" t="s">
        <v>57</v>
      </c>
      <c r="B58" s="16" t="s">
        <v>1059</v>
      </c>
      <c r="C58" s="17">
        <v>1582000000</v>
      </c>
      <c r="D58" s="18">
        <v>58299378</v>
      </c>
      <c r="E58" s="18">
        <v>1640299378</v>
      </c>
      <c r="F58" s="19">
        <f t="shared" si="0"/>
        <v>1.2860757723704137</v>
      </c>
      <c r="G58" s="17">
        <v>1205338024</v>
      </c>
      <c r="H58" s="20">
        <f t="shared" si="1"/>
        <v>73.482806868442282</v>
      </c>
      <c r="I58" s="18">
        <f t="shared" si="2"/>
        <v>427118729</v>
      </c>
      <c r="J58" s="20">
        <f t="shared" si="3"/>
        <v>26.03907157001921</v>
      </c>
      <c r="K58" s="18">
        <v>1632456753</v>
      </c>
      <c r="L58" s="19">
        <f t="shared" si="4"/>
        <v>99.521878438461499</v>
      </c>
      <c r="M58" s="14"/>
      <c r="N58" s="14"/>
    </row>
    <row r="59" spans="1:14" x14ac:dyDescent="0.2">
      <c r="A59" s="15" t="s">
        <v>58</v>
      </c>
      <c r="B59" s="16" t="s">
        <v>1060</v>
      </c>
      <c r="C59" s="17">
        <v>1582000000</v>
      </c>
      <c r="D59" s="18">
        <v>58299378</v>
      </c>
      <c r="E59" s="18">
        <v>1640299378</v>
      </c>
      <c r="F59" s="19">
        <f t="shared" si="0"/>
        <v>1.2860757723704137</v>
      </c>
      <c r="G59" s="17">
        <v>1205338024</v>
      </c>
      <c r="H59" s="20">
        <f t="shared" si="1"/>
        <v>73.482806868442282</v>
      </c>
      <c r="I59" s="18">
        <f t="shared" si="2"/>
        <v>427118729</v>
      </c>
      <c r="J59" s="20">
        <f t="shared" si="3"/>
        <v>26.03907157001921</v>
      </c>
      <c r="K59" s="18">
        <v>1632456753</v>
      </c>
      <c r="L59" s="19">
        <f t="shared" si="4"/>
        <v>99.521878438461499</v>
      </c>
      <c r="M59" s="14"/>
      <c r="N59" s="14"/>
    </row>
    <row r="60" spans="1:14" x14ac:dyDescent="0.2">
      <c r="A60" s="15" t="s">
        <v>59</v>
      </c>
      <c r="B60" s="16" t="s">
        <v>1061</v>
      </c>
      <c r="C60" s="17">
        <v>169000000</v>
      </c>
      <c r="D60" s="18">
        <v>117395076</v>
      </c>
      <c r="E60" s="18">
        <v>286395076</v>
      </c>
      <c r="F60" s="19">
        <f t="shared" si="0"/>
        <v>0.22454789260414101</v>
      </c>
      <c r="G60" s="17">
        <v>258481278</v>
      </c>
      <c r="H60" s="20">
        <f t="shared" si="1"/>
        <v>90.253394580010166</v>
      </c>
      <c r="I60" s="18">
        <f t="shared" si="2"/>
        <v>21164368</v>
      </c>
      <c r="J60" s="20">
        <f t="shared" si="3"/>
        <v>7.3899203490495768</v>
      </c>
      <c r="K60" s="18">
        <v>279645646</v>
      </c>
      <c r="L60" s="19">
        <f t="shared" si="4"/>
        <v>97.643314929059741</v>
      </c>
      <c r="M60" s="14"/>
      <c r="N60" s="14"/>
    </row>
    <row r="61" spans="1:14" x14ac:dyDescent="0.2">
      <c r="A61" s="15" t="s">
        <v>60</v>
      </c>
      <c r="B61" s="16" t="s">
        <v>1062</v>
      </c>
      <c r="C61" s="17">
        <v>169000000</v>
      </c>
      <c r="D61" s="18">
        <v>117395076</v>
      </c>
      <c r="E61" s="18">
        <v>286395076</v>
      </c>
      <c r="F61" s="19">
        <f t="shared" si="0"/>
        <v>0.22454789260414101</v>
      </c>
      <c r="G61" s="17">
        <v>258481278</v>
      </c>
      <c r="H61" s="20">
        <f t="shared" si="1"/>
        <v>90.253394580010166</v>
      </c>
      <c r="I61" s="18">
        <f t="shared" si="2"/>
        <v>21164368</v>
      </c>
      <c r="J61" s="20">
        <f t="shared" si="3"/>
        <v>7.3899203490495768</v>
      </c>
      <c r="K61" s="18">
        <v>279645646</v>
      </c>
      <c r="L61" s="19">
        <f t="shared" si="4"/>
        <v>97.643314929059741</v>
      </c>
      <c r="M61" s="14"/>
      <c r="N61" s="14"/>
    </row>
    <row r="62" spans="1:14" x14ac:dyDescent="0.2">
      <c r="A62" s="15" t="s">
        <v>61</v>
      </c>
      <c r="B62" s="16" t="s">
        <v>1063</v>
      </c>
      <c r="C62" s="17">
        <v>517100000</v>
      </c>
      <c r="D62" s="18">
        <v>0</v>
      </c>
      <c r="E62" s="18">
        <v>517100000</v>
      </c>
      <c r="F62" s="19">
        <f t="shared" si="0"/>
        <v>0.40543195395440856</v>
      </c>
      <c r="G62" s="17">
        <v>400709081</v>
      </c>
      <c r="H62" s="20">
        <f t="shared" si="1"/>
        <v>77.491603364919754</v>
      </c>
      <c r="I62" s="18">
        <f t="shared" si="2"/>
        <v>0</v>
      </c>
      <c r="J62" s="20">
        <f t="shared" si="3"/>
        <v>0</v>
      </c>
      <c r="K62" s="18">
        <v>400709081</v>
      </c>
      <c r="L62" s="19">
        <f t="shared" si="4"/>
        <v>77.491603364919754</v>
      </c>
      <c r="M62" s="14"/>
      <c r="N62" s="14"/>
    </row>
    <row r="63" spans="1:14" x14ac:dyDescent="0.2">
      <c r="A63" s="15" t="s">
        <v>62</v>
      </c>
      <c r="B63" s="16" t="s">
        <v>1064</v>
      </c>
      <c r="C63" s="17">
        <v>261734000</v>
      </c>
      <c r="D63" s="18">
        <v>-7000000</v>
      </c>
      <c r="E63" s="18">
        <v>254734000</v>
      </c>
      <c r="F63" s="19">
        <f t="shared" si="0"/>
        <v>0.19972404439880545</v>
      </c>
      <c r="G63" s="17">
        <v>218327108</v>
      </c>
      <c r="H63" s="20">
        <f t="shared" si="1"/>
        <v>85.707878806912305</v>
      </c>
      <c r="I63" s="18">
        <f t="shared" si="2"/>
        <v>0</v>
      </c>
      <c r="J63" s="20">
        <f t="shared" si="3"/>
        <v>0</v>
      </c>
      <c r="K63" s="18">
        <v>218327108</v>
      </c>
      <c r="L63" s="19">
        <f t="shared" si="4"/>
        <v>85.707878806912305</v>
      </c>
      <c r="M63" s="14"/>
      <c r="N63" s="14"/>
    </row>
    <row r="64" spans="1:14" x14ac:dyDescent="0.2">
      <c r="A64" s="15" t="s">
        <v>63</v>
      </c>
      <c r="B64" s="16" t="s">
        <v>1065</v>
      </c>
      <c r="C64" s="17">
        <v>69036000</v>
      </c>
      <c r="D64" s="18">
        <v>0</v>
      </c>
      <c r="E64" s="18">
        <v>69036000</v>
      </c>
      <c r="F64" s="19">
        <f t="shared" si="0"/>
        <v>5.4127635608579666E-2</v>
      </c>
      <c r="G64" s="17">
        <v>29680950</v>
      </c>
      <c r="H64" s="20">
        <f t="shared" si="1"/>
        <v>42.993438206153314</v>
      </c>
      <c r="I64" s="18">
        <f t="shared" si="2"/>
        <v>0</v>
      </c>
      <c r="J64" s="20">
        <f t="shared" si="3"/>
        <v>0</v>
      </c>
      <c r="K64" s="18">
        <v>29680950</v>
      </c>
      <c r="L64" s="19">
        <f t="shared" si="4"/>
        <v>42.993438206153314</v>
      </c>
      <c r="M64" s="14"/>
      <c r="N64" s="14"/>
    </row>
    <row r="65" spans="1:14" x14ac:dyDescent="0.2">
      <c r="A65" s="15" t="s">
        <v>64</v>
      </c>
      <c r="B65" s="16" t="s">
        <v>1066</v>
      </c>
      <c r="C65" s="17">
        <v>19382000</v>
      </c>
      <c r="D65" s="18">
        <v>0</v>
      </c>
      <c r="E65" s="18">
        <v>19382000</v>
      </c>
      <c r="F65" s="19">
        <f t="shared" si="0"/>
        <v>1.5196445816175491E-2</v>
      </c>
      <c r="G65" s="17">
        <v>18779300</v>
      </c>
      <c r="H65" s="20">
        <f t="shared" si="1"/>
        <v>96.890413785986993</v>
      </c>
      <c r="I65" s="18">
        <f t="shared" si="2"/>
        <v>0</v>
      </c>
      <c r="J65" s="20">
        <f t="shared" si="3"/>
        <v>0</v>
      </c>
      <c r="K65" s="18">
        <v>18779300</v>
      </c>
      <c r="L65" s="19">
        <f t="shared" si="4"/>
        <v>96.890413785986993</v>
      </c>
      <c r="M65" s="14"/>
      <c r="N65" s="14"/>
    </row>
    <row r="66" spans="1:14" x14ac:dyDescent="0.2">
      <c r="A66" s="15" t="s">
        <v>65</v>
      </c>
      <c r="B66" s="16" t="s">
        <v>1067</v>
      </c>
      <c r="C66" s="17">
        <v>164600000</v>
      </c>
      <c r="D66" s="18">
        <v>3500000</v>
      </c>
      <c r="E66" s="18">
        <v>168100000</v>
      </c>
      <c r="F66" s="19">
        <f t="shared" si="0"/>
        <v>0.13179870713544009</v>
      </c>
      <c r="G66" s="17">
        <v>130339653</v>
      </c>
      <c r="H66" s="20">
        <f t="shared" si="1"/>
        <v>77.536973825104099</v>
      </c>
      <c r="I66" s="18">
        <f t="shared" si="2"/>
        <v>0</v>
      </c>
      <c r="J66" s="20">
        <f t="shared" si="3"/>
        <v>0</v>
      </c>
      <c r="K66" s="18">
        <v>130339653</v>
      </c>
      <c r="L66" s="19">
        <f t="shared" si="4"/>
        <v>77.536973825104099</v>
      </c>
      <c r="M66" s="14"/>
      <c r="N66" s="14"/>
    </row>
    <row r="67" spans="1:14" x14ac:dyDescent="0.2">
      <c r="A67" s="15" t="s">
        <v>301</v>
      </c>
      <c r="B67" s="16" t="s">
        <v>1068</v>
      </c>
      <c r="C67" s="17">
        <v>2348000</v>
      </c>
      <c r="D67" s="18">
        <v>3500000</v>
      </c>
      <c r="E67" s="18">
        <v>5848000</v>
      </c>
      <c r="F67" s="19">
        <f t="shared" si="0"/>
        <v>4.585120995407815E-3</v>
      </c>
      <c r="G67" s="17">
        <v>3582070</v>
      </c>
      <c r="H67" s="20">
        <f t="shared" si="1"/>
        <v>61.252906976744178</v>
      </c>
      <c r="I67" s="18">
        <f t="shared" si="2"/>
        <v>0</v>
      </c>
      <c r="J67" s="20">
        <f t="shared" si="3"/>
        <v>0</v>
      </c>
      <c r="K67" s="18">
        <v>3582070</v>
      </c>
      <c r="L67" s="19">
        <f t="shared" si="4"/>
        <v>61.252906976744178</v>
      </c>
      <c r="M67" s="14"/>
      <c r="N67" s="14"/>
    </row>
    <row r="68" spans="1:14" x14ac:dyDescent="0.2">
      <c r="A68" s="15" t="s">
        <v>66</v>
      </c>
      <c r="B68" s="16" t="s">
        <v>1069</v>
      </c>
      <c r="C68" s="17">
        <v>72000000</v>
      </c>
      <c r="D68" s="18">
        <v>0</v>
      </c>
      <c r="E68" s="18">
        <v>72000000</v>
      </c>
      <c r="F68" s="19">
        <f t="shared" si="0"/>
        <v>5.6451558082996345E-2</v>
      </c>
      <c r="G68" s="17">
        <v>4750000</v>
      </c>
      <c r="H68" s="20">
        <f t="shared" si="1"/>
        <v>6.5972222222222223</v>
      </c>
      <c r="I68" s="18">
        <f t="shared" si="2"/>
        <v>40659610</v>
      </c>
      <c r="J68" s="20">
        <f t="shared" si="3"/>
        <v>56.471680555555558</v>
      </c>
      <c r="K68" s="18">
        <v>45409610</v>
      </c>
      <c r="L68" s="19">
        <f t="shared" si="4"/>
        <v>63.06890277777778</v>
      </c>
      <c r="M68" s="14"/>
      <c r="N68" s="14"/>
    </row>
    <row r="69" spans="1:14" x14ac:dyDescent="0.2">
      <c r="A69" s="15" t="s">
        <v>67</v>
      </c>
      <c r="B69" s="16" t="s">
        <v>1070</v>
      </c>
      <c r="C69" s="17">
        <v>72000000</v>
      </c>
      <c r="D69" s="18">
        <v>0</v>
      </c>
      <c r="E69" s="18">
        <v>72000000</v>
      </c>
      <c r="F69" s="19">
        <f t="shared" si="0"/>
        <v>5.6451558082996345E-2</v>
      </c>
      <c r="G69" s="17">
        <v>4750000</v>
      </c>
      <c r="H69" s="20">
        <f t="shared" si="1"/>
        <v>6.5972222222222223</v>
      </c>
      <c r="I69" s="18">
        <f t="shared" si="2"/>
        <v>40659610</v>
      </c>
      <c r="J69" s="20">
        <f t="shared" si="3"/>
        <v>56.471680555555558</v>
      </c>
      <c r="K69" s="18">
        <v>45409610</v>
      </c>
      <c r="L69" s="19">
        <f t="shared" si="4"/>
        <v>63.06890277777778</v>
      </c>
      <c r="M69" s="14"/>
      <c r="N69" s="14"/>
    </row>
    <row r="70" spans="1:14" x14ac:dyDescent="0.2">
      <c r="A70" s="15" t="s">
        <v>68</v>
      </c>
      <c r="B70" s="16" t="s">
        <v>1071</v>
      </c>
      <c r="C70" s="17">
        <v>108000000</v>
      </c>
      <c r="D70" s="18">
        <v>9930841</v>
      </c>
      <c r="E70" s="18">
        <v>117930841</v>
      </c>
      <c r="F70" s="19">
        <f t="shared" si="0"/>
        <v>9.2463607229001502E-2</v>
      </c>
      <c r="G70" s="17">
        <v>74840711</v>
      </c>
      <c r="H70" s="20">
        <f t="shared" si="1"/>
        <v>63.461525725912523</v>
      </c>
      <c r="I70" s="18">
        <f t="shared" si="2"/>
        <v>42396860</v>
      </c>
      <c r="J70" s="20">
        <f t="shared" si="3"/>
        <v>35.950612783300677</v>
      </c>
      <c r="K70" s="18">
        <v>117237571</v>
      </c>
      <c r="L70" s="19">
        <f t="shared" si="4"/>
        <v>99.412138509213207</v>
      </c>
      <c r="M70" s="14"/>
      <c r="N70" s="14"/>
    </row>
    <row r="71" spans="1:14" x14ac:dyDescent="0.2">
      <c r="A71" s="15" t="s">
        <v>69</v>
      </c>
      <c r="B71" s="16" t="s">
        <v>1072</v>
      </c>
      <c r="C71" s="17">
        <v>5000000</v>
      </c>
      <c r="D71" s="18">
        <v>-5000000</v>
      </c>
      <c r="E71" s="18">
        <v>0</v>
      </c>
      <c r="F71" s="19">
        <f t="shared" si="0"/>
        <v>0</v>
      </c>
      <c r="G71" s="17">
        <v>0</v>
      </c>
      <c r="H71" s="20">
        <f t="shared" si="1"/>
        <v>0</v>
      </c>
      <c r="I71" s="18">
        <f t="shared" si="2"/>
        <v>0</v>
      </c>
      <c r="J71" s="20">
        <f t="shared" si="3"/>
        <v>0</v>
      </c>
      <c r="K71" s="18">
        <v>0</v>
      </c>
      <c r="L71" s="19">
        <f t="shared" si="4"/>
        <v>0</v>
      </c>
      <c r="M71" s="14"/>
      <c r="N71" s="14"/>
    </row>
    <row r="72" spans="1:14" x14ac:dyDescent="0.2">
      <c r="A72" s="15" t="s">
        <v>70</v>
      </c>
      <c r="B72" s="16" t="s">
        <v>1073</v>
      </c>
      <c r="C72" s="17">
        <v>41100000</v>
      </c>
      <c r="D72" s="18">
        <v>-1828000</v>
      </c>
      <c r="E72" s="18">
        <v>39272000</v>
      </c>
      <c r="F72" s="19">
        <f t="shared" ref="F72:F135" si="5">IF(OR(E72=0,0,E$7=0),0,E72/E$7)*100</f>
        <v>3.0791188736603234E-2</v>
      </c>
      <c r="G72" s="17">
        <v>15999857</v>
      </c>
      <c r="H72" s="20">
        <f t="shared" ref="H72:H135" si="6">IF(OR(G72=0,0,E72=0),0,G72/E72)*100</f>
        <v>40.741131085760848</v>
      </c>
      <c r="I72" s="18">
        <f t="shared" ref="I72:I135" si="7">SUM(K72-G72)</f>
        <v>17344143</v>
      </c>
      <c r="J72" s="20">
        <f t="shared" ref="J72:J135" si="8">IF(OR(I72=0,0,E72=0),0,I72/E72)*100</f>
        <v>44.164144937869224</v>
      </c>
      <c r="K72" s="18">
        <v>33344000</v>
      </c>
      <c r="L72" s="19">
        <f t="shared" ref="L72:L135" si="9">IF(OR(K72=0,0,E72=0),0,K72/E72)*100</f>
        <v>84.905276023630066</v>
      </c>
      <c r="M72" s="14"/>
      <c r="N72" s="14"/>
    </row>
    <row r="73" spans="1:14" x14ac:dyDescent="0.2">
      <c r="A73" s="15" t="s">
        <v>71</v>
      </c>
      <c r="B73" s="16" t="s">
        <v>1078</v>
      </c>
      <c r="C73" s="17">
        <v>66300000</v>
      </c>
      <c r="D73" s="18">
        <v>150000</v>
      </c>
      <c r="E73" s="18">
        <v>66450000</v>
      </c>
      <c r="F73" s="19">
        <f t="shared" si="5"/>
        <v>5.2100083814098717E-2</v>
      </c>
      <c r="G73" s="17">
        <v>65346070</v>
      </c>
      <c r="H73" s="20">
        <f t="shared" si="6"/>
        <v>98.338705793829945</v>
      </c>
      <c r="I73" s="18">
        <f t="shared" si="7"/>
        <v>0</v>
      </c>
      <c r="J73" s="20">
        <f t="shared" si="8"/>
        <v>0</v>
      </c>
      <c r="K73" s="18">
        <v>65346070</v>
      </c>
      <c r="L73" s="19">
        <f t="shared" si="9"/>
        <v>98.338705793829945</v>
      </c>
      <c r="M73" s="14"/>
      <c r="N73" s="14"/>
    </row>
    <row r="74" spans="1:14" x14ac:dyDescent="0.2">
      <c r="A74" s="15" t="s">
        <v>74</v>
      </c>
      <c r="B74" s="16" t="s">
        <v>1079</v>
      </c>
      <c r="C74" s="17">
        <v>62500000</v>
      </c>
      <c r="D74" s="18">
        <v>-350000</v>
      </c>
      <c r="E74" s="18">
        <v>62150000</v>
      </c>
      <c r="F74" s="19">
        <f t="shared" si="5"/>
        <v>4.8728671317475325E-2</v>
      </c>
      <c r="G74" s="17">
        <v>61671499</v>
      </c>
      <c r="H74" s="20">
        <f t="shared" si="6"/>
        <v>99.230086886564763</v>
      </c>
      <c r="I74" s="18">
        <f t="shared" si="7"/>
        <v>0</v>
      </c>
      <c r="J74" s="20">
        <f t="shared" si="8"/>
        <v>0</v>
      </c>
      <c r="K74" s="18">
        <v>61671499</v>
      </c>
      <c r="L74" s="19">
        <f t="shared" si="9"/>
        <v>99.230086886564763</v>
      </c>
      <c r="M74" s="14"/>
      <c r="N74" s="14"/>
    </row>
    <row r="75" spans="1:14" x14ac:dyDescent="0.2">
      <c r="A75" s="15" t="s">
        <v>75</v>
      </c>
      <c r="B75" s="16" t="s">
        <v>1136</v>
      </c>
      <c r="C75" s="17">
        <v>3800000</v>
      </c>
      <c r="D75" s="18">
        <v>500000</v>
      </c>
      <c r="E75" s="18">
        <v>4300000</v>
      </c>
      <c r="F75" s="19">
        <f t="shared" si="5"/>
        <v>3.3714124966233933E-3</v>
      </c>
      <c r="G75" s="17">
        <v>3674571</v>
      </c>
      <c r="H75" s="20">
        <f t="shared" si="6"/>
        <v>85.455139534883713</v>
      </c>
      <c r="I75" s="18">
        <f t="shared" si="7"/>
        <v>0</v>
      </c>
      <c r="J75" s="20">
        <f t="shared" si="8"/>
        <v>0</v>
      </c>
      <c r="K75" s="18">
        <v>3674571</v>
      </c>
      <c r="L75" s="19">
        <f t="shared" si="9"/>
        <v>85.455139534883713</v>
      </c>
      <c r="M75" s="14"/>
      <c r="N75" s="14"/>
    </row>
    <row r="76" spans="1:14" x14ac:dyDescent="0.2">
      <c r="A76" s="15" t="s">
        <v>82</v>
      </c>
      <c r="B76" s="16" t="s">
        <v>1081</v>
      </c>
      <c r="C76" s="17">
        <v>104558200000</v>
      </c>
      <c r="D76" s="18">
        <v>0</v>
      </c>
      <c r="E76" s="18">
        <v>104558200000</v>
      </c>
      <c r="F76" s="19">
        <f t="shared" si="5"/>
        <v>81.978795838243741</v>
      </c>
      <c r="G76" s="17">
        <v>66410344531</v>
      </c>
      <c r="H76" s="20">
        <f t="shared" si="6"/>
        <v>63.515194916324113</v>
      </c>
      <c r="I76" s="18">
        <f t="shared" si="7"/>
        <v>34635465742</v>
      </c>
      <c r="J76" s="20">
        <f t="shared" si="8"/>
        <v>33.125537492037928</v>
      </c>
      <c r="K76" s="18">
        <v>101045810273</v>
      </c>
      <c r="L76" s="19">
        <f t="shared" si="9"/>
        <v>96.640732408362041</v>
      </c>
      <c r="M76" s="14"/>
      <c r="N76" s="14"/>
    </row>
    <row r="77" spans="1:14" x14ac:dyDescent="0.2">
      <c r="A77" s="15" t="s">
        <v>83</v>
      </c>
      <c r="B77" s="16" t="s">
        <v>1082</v>
      </c>
      <c r="C77" s="17">
        <v>104220000000</v>
      </c>
      <c r="D77" s="18">
        <v>-226989289</v>
      </c>
      <c r="E77" s="18">
        <v>103993010711</v>
      </c>
      <c r="F77" s="19">
        <f t="shared" si="5"/>
        <v>81.535659505245533</v>
      </c>
      <c r="G77" s="17">
        <v>66063193029</v>
      </c>
      <c r="H77" s="20">
        <f t="shared" si="6"/>
        <v>63.526570273642513</v>
      </c>
      <c r="I77" s="18">
        <f t="shared" si="7"/>
        <v>34634794524</v>
      </c>
      <c r="J77" s="20">
        <f t="shared" si="8"/>
        <v>33.304925289884366</v>
      </c>
      <c r="K77" s="18">
        <v>100697987553</v>
      </c>
      <c r="L77" s="19">
        <f t="shared" si="9"/>
        <v>96.831495563526886</v>
      </c>
      <c r="M77" s="14"/>
      <c r="N77" s="14"/>
    </row>
    <row r="78" spans="1:14" x14ac:dyDescent="0.2">
      <c r="A78" s="15" t="s">
        <v>84</v>
      </c>
      <c r="B78" s="16" t="s">
        <v>1083</v>
      </c>
      <c r="C78" s="17">
        <v>104220000000</v>
      </c>
      <c r="D78" s="18">
        <v>-226989289</v>
      </c>
      <c r="E78" s="18">
        <v>103993010711</v>
      </c>
      <c r="F78" s="19">
        <f t="shared" si="5"/>
        <v>81.535659505245533</v>
      </c>
      <c r="G78" s="17">
        <v>66063193029</v>
      </c>
      <c r="H78" s="20">
        <f t="shared" si="6"/>
        <v>63.526570273642513</v>
      </c>
      <c r="I78" s="18">
        <f t="shared" si="7"/>
        <v>34634794524</v>
      </c>
      <c r="J78" s="20">
        <f t="shared" si="8"/>
        <v>33.304925289884366</v>
      </c>
      <c r="K78" s="18">
        <v>100697987553</v>
      </c>
      <c r="L78" s="19">
        <f t="shared" si="9"/>
        <v>96.831495563526886</v>
      </c>
      <c r="M78" s="14"/>
      <c r="N78" s="14"/>
    </row>
    <row r="79" spans="1:14" x14ac:dyDescent="0.2">
      <c r="A79" s="15" t="s">
        <v>172</v>
      </c>
      <c r="B79" s="16" t="s">
        <v>1084</v>
      </c>
      <c r="C79" s="17">
        <v>93654024000</v>
      </c>
      <c r="D79" s="18">
        <v>-636230468</v>
      </c>
      <c r="E79" s="18">
        <v>93017793532</v>
      </c>
      <c r="F79" s="19">
        <f t="shared" si="5"/>
        <v>72.930546865609173</v>
      </c>
      <c r="G79" s="17">
        <v>57552127716</v>
      </c>
      <c r="H79" s="20">
        <f t="shared" si="6"/>
        <v>61.872170399527818</v>
      </c>
      <c r="I79" s="18">
        <f t="shared" si="7"/>
        <v>32423884743</v>
      </c>
      <c r="J79" s="20">
        <f t="shared" si="8"/>
        <v>34.857722927867052</v>
      </c>
      <c r="K79" s="18">
        <v>89976012459</v>
      </c>
      <c r="L79" s="19">
        <f t="shared" si="9"/>
        <v>96.729893327394862</v>
      </c>
      <c r="M79" s="14"/>
      <c r="N79" s="14"/>
    </row>
    <row r="80" spans="1:14" x14ac:dyDescent="0.2">
      <c r="A80" s="15" t="s">
        <v>302</v>
      </c>
      <c r="B80" s="16" t="s">
        <v>1356</v>
      </c>
      <c r="C80" s="17">
        <v>19564081000</v>
      </c>
      <c r="D80" s="18">
        <v>-52149121</v>
      </c>
      <c r="E80" s="18">
        <v>19511931879</v>
      </c>
      <c r="F80" s="19">
        <f t="shared" si="5"/>
        <v>15.29831883026162</v>
      </c>
      <c r="G80" s="17">
        <v>13580770329</v>
      </c>
      <c r="H80" s="20">
        <f t="shared" si="6"/>
        <v>69.602386955934904</v>
      </c>
      <c r="I80" s="18">
        <f t="shared" si="7"/>
        <v>5109596785</v>
      </c>
      <c r="J80" s="20">
        <f t="shared" si="8"/>
        <v>26.187036817708847</v>
      </c>
      <c r="K80" s="18">
        <v>18690367114</v>
      </c>
      <c r="L80" s="19">
        <f t="shared" si="9"/>
        <v>95.789423773643762</v>
      </c>
      <c r="M80" s="14"/>
      <c r="N80" s="14"/>
    </row>
    <row r="81" spans="1:14" x14ac:dyDescent="0.2">
      <c r="A81" s="15" t="s">
        <v>303</v>
      </c>
      <c r="B81" s="16" t="s">
        <v>1357</v>
      </c>
      <c r="C81" s="17">
        <v>14159443000</v>
      </c>
      <c r="D81" s="18">
        <v>-52149121</v>
      </c>
      <c r="E81" s="18">
        <v>14107293879</v>
      </c>
      <c r="F81" s="19">
        <f t="shared" si="5"/>
        <v>11.060815552837047</v>
      </c>
      <c r="G81" s="17">
        <v>8913144693</v>
      </c>
      <c r="H81" s="20">
        <f t="shared" si="6"/>
        <v>63.181108789886572</v>
      </c>
      <c r="I81" s="18">
        <f t="shared" si="7"/>
        <v>4372584421</v>
      </c>
      <c r="J81" s="20">
        <f t="shared" si="8"/>
        <v>30.995203321800734</v>
      </c>
      <c r="K81" s="18">
        <v>13285729114</v>
      </c>
      <c r="L81" s="19">
        <f t="shared" si="9"/>
        <v>94.176312111687309</v>
      </c>
      <c r="M81" s="14"/>
      <c r="N81" s="14"/>
    </row>
    <row r="82" spans="1:14" x14ac:dyDescent="0.2">
      <c r="A82" s="15" t="s">
        <v>304</v>
      </c>
      <c r="B82" s="16" t="s">
        <v>1358</v>
      </c>
      <c r="C82" s="17">
        <v>14159443000</v>
      </c>
      <c r="D82" s="18">
        <v>-52149121</v>
      </c>
      <c r="E82" s="18">
        <v>14107293879</v>
      </c>
      <c r="F82" s="19">
        <f t="shared" si="5"/>
        <v>11.060815552837047</v>
      </c>
      <c r="G82" s="17">
        <v>8913144693</v>
      </c>
      <c r="H82" s="20">
        <f t="shared" si="6"/>
        <v>63.181108789886572</v>
      </c>
      <c r="I82" s="18">
        <f t="shared" si="7"/>
        <v>4372584421</v>
      </c>
      <c r="J82" s="20">
        <f t="shared" si="8"/>
        <v>30.995203321800734</v>
      </c>
      <c r="K82" s="18">
        <v>13285729114</v>
      </c>
      <c r="L82" s="19">
        <f t="shared" si="9"/>
        <v>94.176312111687309</v>
      </c>
      <c r="M82" s="14"/>
      <c r="N82" s="14"/>
    </row>
    <row r="83" spans="1:14" x14ac:dyDescent="0.2">
      <c r="A83" s="15" t="s">
        <v>305</v>
      </c>
      <c r="B83" s="16" t="s">
        <v>1359</v>
      </c>
      <c r="C83" s="17">
        <v>4604638000</v>
      </c>
      <c r="D83" s="18">
        <v>0</v>
      </c>
      <c r="E83" s="18">
        <v>4604638000</v>
      </c>
      <c r="F83" s="19">
        <f t="shared" si="5"/>
        <v>3.6102637431690581</v>
      </c>
      <c r="G83" s="17">
        <v>4196345636</v>
      </c>
      <c r="H83" s="20">
        <f t="shared" si="6"/>
        <v>91.133019273176302</v>
      </c>
      <c r="I83" s="18">
        <f t="shared" si="7"/>
        <v>408292364</v>
      </c>
      <c r="J83" s="20">
        <f t="shared" si="8"/>
        <v>8.8669807268236944</v>
      </c>
      <c r="K83" s="18">
        <v>4604638000</v>
      </c>
      <c r="L83" s="19">
        <f t="shared" si="9"/>
        <v>100</v>
      </c>
      <c r="M83" s="14"/>
      <c r="N83" s="14"/>
    </row>
    <row r="84" spans="1:14" x14ac:dyDescent="0.2">
      <c r="A84" s="15" t="s">
        <v>306</v>
      </c>
      <c r="B84" s="16" t="s">
        <v>1360</v>
      </c>
      <c r="C84" s="17">
        <v>4604638000</v>
      </c>
      <c r="D84" s="18">
        <v>0</v>
      </c>
      <c r="E84" s="18">
        <v>4604638000</v>
      </c>
      <c r="F84" s="19">
        <f t="shared" si="5"/>
        <v>3.6102637431690581</v>
      </c>
      <c r="G84" s="17">
        <v>4196345636</v>
      </c>
      <c r="H84" s="20">
        <f t="shared" si="6"/>
        <v>91.133019273176302</v>
      </c>
      <c r="I84" s="18">
        <f t="shared" si="7"/>
        <v>408292364</v>
      </c>
      <c r="J84" s="20">
        <f t="shared" si="8"/>
        <v>8.8669807268236944</v>
      </c>
      <c r="K84" s="18">
        <v>4604638000</v>
      </c>
      <c r="L84" s="19">
        <f t="shared" si="9"/>
        <v>100</v>
      </c>
      <c r="M84" s="14"/>
      <c r="N84" s="14"/>
    </row>
    <row r="85" spans="1:14" x14ac:dyDescent="0.2">
      <c r="A85" s="15" t="s">
        <v>307</v>
      </c>
      <c r="B85" s="16" t="s">
        <v>1361</v>
      </c>
      <c r="C85" s="17">
        <v>800000000</v>
      </c>
      <c r="D85" s="18">
        <v>0</v>
      </c>
      <c r="E85" s="18">
        <v>800000000</v>
      </c>
      <c r="F85" s="19">
        <f t="shared" si="5"/>
        <v>0.62723953425551504</v>
      </c>
      <c r="G85" s="17">
        <v>471280000</v>
      </c>
      <c r="H85" s="20">
        <f t="shared" si="6"/>
        <v>58.91</v>
      </c>
      <c r="I85" s="18">
        <f t="shared" si="7"/>
        <v>328720000</v>
      </c>
      <c r="J85" s="20">
        <f t="shared" si="8"/>
        <v>41.089999999999996</v>
      </c>
      <c r="K85" s="18">
        <v>800000000</v>
      </c>
      <c r="L85" s="19">
        <f t="shared" si="9"/>
        <v>100</v>
      </c>
      <c r="M85" s="14"/>
      <c r="N85" s="14"/>
    </row>
    <row r="86" spans="1:14" x14ac:dyDescent="0.2">
      <c r="A86" s="15" t="s">
        <v>308</v>
      </c>
      <c r="B86" s="16" t="s">
        <v>1362</v>
      </c>
      <c r="C86" s="17">
        <v>800000000</v>
      </c>
      <c r="D86" s="18">
        <v>0</v>
      </c>
      <c r="E86" s="18">
        <v>800000000</v>
      </c>
      <c r="F86" s="19">
        <f t="shared" si="5"/>
        <v>0.62723953425551504</v>
      </c>
      <c r="G86" s="17">
        <v>471280000</v>
      </c>
      <c r="H86" s="20">
        <f t="shared" si="6"/>
        <v>58.91</v>
      </c>
      <c r="I86" s="18">
        <f t="shared" si="7"/>
        <v>328720000</v>
      </c>
      <c r="J86" s="20">
        <f t="shared" si="8"/>
        <v>41.089999999999996</v>
      </c>
      <c r="K86" s="18">
        <v>800000000</v>
      </c>
      <c r="L86" s="19">
        <f t="shared" si="9"/>
        <v>100</v>
      </c>
      <c r="M86" s="14"/>
      <c r="N86" s="14"/>
    </row>
    <row r="87" spans="1:14" x14ac:dyDescent="0.2">
      <c r="A87" s="15" t="s">
        <v>309</v>
      </c>
      <c r="B87" s="16" t="s">
        <v>1363</v>
      </c>
      <c r="C87" s="17">
        <v>2583954000</v>
      </c>
      <c r="D87" s="18">
        <v>0</v>
      </c>
      <c r="E87" s="18">
        <v>2583954000</v>
      </c>
      <c r="F87" s="19">
        <f t="shared" si="5"/>
        <v>2.0259476293720939</v>
      </c>
      <c r="G87" s="17">
        <v>2005514203</v>
      </c>
      <c r="H87" s="20">
        <f t="shared" si="6"/>
        <v>77.614160430100526</v>
      </c>
      <c r="I87" s="18">
        <f t="shared" si="7"/>
        <v>578439797</v>
      </c>
      <c r="J87" s="20">
        <f t="shared" si="8"/>
        <v>22.385839569899463</v>
      </c>
      <c r="K87" s="18">
        <v>2583954000</v>
      </c>
      <c r="L87" s="19">
        <f t="shared" si="9"/>
        <v>100</v>
      </c>
      <c r="M87" s="14"/>
      <c r="N87" s="14"/>
    </row>
    <row r="88" spans="1:14" x14ac:dyDescent="0.2">
      <c r="A88" s="15" t="s">
        <v>310</v>
      </c>
      <c r="B88" s="16" t="s">
        <v>1364</v>
      </c>
      <c r="C88" s="17">
        <v>2583954000</v>
      </c>
      <c r="D88" s="18">
        <v>0</v>
      </c>
      <c r="E88" s="18">
        <v>2583954000</v>
      </c>
      <c r="F88" s="19">
        <f t="shared" si="5"/>
        <v>2.0259476293720939</v>
      </c>
      <c r="G88" s="17">
        <v>2005514203</v>
      </c>
      <c r="H88" s="20">
        <f t="shared" si="6"/>
        <v>77.614160430100526</v>
      </c>
      <c r="I88" s="18">
        <f t="shared" si="7"/>
        <v>578439797</v>
      </c>
      <c r="J88" s="20">
        <f t="shared" si="8"/>
        <v>22.385839569899463</v>
      </c>
      <c r="K88" s="18">
        <v>2583954000</v>
      </c>
      <c r="L88" s="19">
        <f t="shared" si="9"/>
        <v>100</v>
      </c>
      <c r="M88" s="14"/>
      <c r="N88" s="14"/>
    </row>
    <row r="89" spans="1:14" x14ac:dyDescent="0.2">
      <c r="A89" s="15" t="s">
        <v>311</v>
      </c>
      <c r="B89" s="16" t="s">
        <v>1365</v>
      </c>
      <c r="C89" s="17">
        <v>2583954000</v>
      </c>
      <c r="D89" s="18">
        <v>0</v>
      </c>
      <c r="E89" s="18">
        <v>2583954000</v>
      </c>
      <c r="F89" s="19">
        <f t="shared" si="5"/>
        <v>2.0259476293720939</v>
      </c>
      <c r="G89" s="17">
        <v>2005514203</v>
      </c>
      <c r="H89" s="20">
        <f t="shared" si="6"/>
        <v>77.614160430100526</v>
      </c>
      <c r="I89" s="18">
        <f t="shared" si="7"/>
        <v>578439797</v>
      </c>
      <c r="J89" s="20">
        <f t="shared" si="8"/>
        <v>22.385839569899463</v>
      </c>
      <c r="K89" s="18">
        <v>2583954000</v>
      </c>
      <c r="L89" s="19">
        <f t="shared" si="9"/>
        <v>100</v>
      </c>
      <c r="M89" s="14"/>
      <c r="N89" s="14"/>
    </row>
    <row r="90" spans="1:14" x14ac:dyDescent="0.2">
      <c r="A90" s="15" t="s">
        <v>312</v>
      </c>
      <c r="B90" s="16" t="s">
        <v>1366</v>
      </c>
      <c r="C90" s="17">
        <v>4803841000</v>
      </c>
      <c r="D90" s="18">
        <v>-420449121</v>
      </c>
      <c r="E90" s="18">
        <v>4383391879</v>
      </c>
      <c r="F90" s="19">
        <f t="shared" si="5"/>
        <v>3.4367958508042085</v>
      </c>
      <c r="G90" s="17">
        <v>2460182738</v>
      </c>
      <c r="H90" s="20">
        <f t="shared" si="6"/>
        <v>56.125092300924983</v>
      </c>
      <c r="I90" s="18">
        <f t="shared" si="7"/>
        <v>1923209141</v>
      </c>
      <c r="J90" s="20">
        <f t="shared" si="8"/>
        <v>43.874907699075017</v>
      </c>
      <c r="K90" s="18">
        <v>4383391879</v>
      </c>
      <c r="L90" s="19">
        <f t="shared" si="9"/>
        <v>100</v>
      </c>
      <c r="M90" s="14"/>
      <c r="N90" s="14"/>
    </row>
    <row r="91" spans="1:14" x14ac:dyDescent="0.2">
      <c r="A91" s="15" t="s">
        <v>313</v>
      </c>
      <c r="B91" s="16" t="s">
        <v>1367</v>
      </c>
      <c r="C91" s="17">
        <v>4803841000</v>
      </c>
      <c r="D91" s="18">
        <v>-420449121</v>
      </c>
      <c r="E91" s="18">
        <v>4383391879</v>
      </c>
      <c r="F91" s="19">
        <f t="shared" si="5"/>
        <v>3.4367958508042085</v>
      </c>
      <c r="G91" s="17">
        <v>2460182738</v>
      </c>
      <c r="H91" s="20">
        <f t="shared" si="6"/>
        <v>56.125092300924983</v>
      </c>
      <c r="I91" s="18">
        <f t="shared" si="7"/>
        <v>1923209141</v>
      </c>
      <c r="J91" s="20">
        <f t="shared" si="8"/>
        <v>43.874907699075017</v>
      </c>
      <c r="K91" s="18">
        <v>4383391879</v>
      </c>
      <c r="L91" s="19">
        <f t="shared" si="9"/>
        <v>100</v>
      </c>
      <c r="M91" s="14"/>
      <c r="N91" s="14"/>
    </row>
    <row r="92" spans="1:14" x14ac:dyDescent="0.2">
      <c r="A92" s="15" t="s">
        <v>314</v>
      </c>
      <c r="B92" s="16" t="s">
        <v>1368</v>
      </c>
      <c r="C92" s="17">
        <v>4803841000</v>
      </c>
      <c r="D92" s="18">
        <v>-420449121</v>
      </c>
      <c r="E92" s="18">
        <v>4383391879</v>
      </c>
      <c r="F92" s="19">
        <f t="shared" si="5"/>
        <v>3.4367958508042085</v>
      </c>
      <c r="G92" s="17">
        <v>2460182738</v>
      </c>
      <c r="H92" s="20">
        <f t="shared" si="6"/>
        <v>56.125092300924983</v>
      </c>
      <c r="I92" s="18">
        <f t="shared" si="7"/>
        <v>1923209141</v>
      </c>
      <c r="J92" s="20">
        <f t="shared" si="8"/>
        <v>43.874907699075017</v>
      </c>
      <c r="K92" s="18">
        <v>4383391879</v>
      </c>
      <c r="L92" s="19">
        <f t="shared" si="9"/>
        <v>100</v>
      </c>
      <c r="M92" s="14"/>
      <c r="N92" s="14"/>
    </row>
    <row r="93" spans="1:14" x14ac:dyDescent="0.2">
      <c r="A93" s="15" t="s">
        <v>315</v>
      </c>
      <c r="B93" s="16" t="s">
        <v>1369</v>
      </c>
      <c r="C93" s="17">
        <v>61144986000</v>
      </c>
      <c r="D93" s="18">
        <v>578870676</v>
      </c>
      <c r="E93" s="18">
        <v>61723856676</v>
      </c>
      <c r="F93" s="19">
        <f t="shared" si="5"/>
        <v>48.394553892385503</v>
      </c>
      <c r="G93" s="17">
        <v>36065599473</v>
      </c>
      <c r="H93" s="20">
        <f t="shared" si="6"/>
        <v>58.430567069577386</v>
      </c>
      <c r="I93" s="18">
        <f t="shared" si="7"/>
        <v>24050638862</v>
      </c>
      <c r="J93" s="20">
        <f t="shared" si="8"/>
        <v>38.964899727906307</v>
      </c>
      <c r="K93" s="18">
        <v>60116238335</v>
      </c>
      <c r="L93" s="19">
        <f t="shared" si="9"/>
        <v>97.395466797483692</v>
      </c>
      <c r="M93" s="14"/>
      <c r="N93" s="14"/>
    </row>
    <row r="94" spans="1:14" x14ac:dyDescent="0.2">
      <c r="A94" s="15" t="s">
        <v>316</v>
      </c>
      <c r="B94" s="16" t="s">
        <v>1370</v>
      </c>
      <c r="C94" s="17">
        <v>4638381000</v>
      </c>
      <c r="D94" s="18">
        <v>-2300000000</v>
      </c>
      <c r="E94" s="18">
        <v>2338381000</v>
      </c>
      <c r="F94" s="19">
        <f t="shared" si="5"/>
        <v>1.8334062616899318</v>
      </c>
      <c r="G94" s="17">
        <v>1846029959</v>
      </c>
      <c r="H94" s="20">
        <f t="shared" si="6"/>
        <v>78.944789536008031</v>
      </c>
      <c r="I94" s="18">
        <f t="shared" si="7"/>
        <v>492351041</v>
      </c>
      <c r="J94" s="20">
        <f t="shared" si="8"/>
        <v>21.055210463991965</v>
      </c>
      <c r="K94" s="18">
        <v>2338381000</v>
      </c>
      <c r="L94" s="19">
        <f t="shared" si="9"/>
        <v>100</v>
      </c>
      <c r="M94" s="14"/>
      <c r="N94" s="14"/>
    </row>
    <row r="95" spans="1:14" x14ac:dyDescent="0.2">
      <c r="A95" s="15" t="s">
        <v>317</v>
      </c>
      <c r="B95" s="16" t="s">
        <v>1371</v>
      </c>
      <c r="C95" s="17">
        <v>4638381000</v>
      </c>
      <c r="D95" s="18">
        <v>-2300000000</v>
      </c>
      <c r="E95" s="18">
        <v>2338381000</v>
      </c>
      <c r="F95" s="19">
        <f t="shared" si="5"/>
        <v>1.8334062616899318</v>
      </c>
      <c r="G95" s="17">
        <v>1846029959</v>
      </c>
      <c r="H95" s="20">
        <f t="shared" si="6"/>
        <v>78.944789536008031</v>
      </c>
      <c r="I95" s="18">
        <f t="shared" si="7"/>
        <v>492351041</v>
      </c>
      <c r="J95" s="20">
        <f t="shared" si="8"/>
        <v>21.055210463991965</v>
      </c>
      <c r="K95" s="18">
        <v>2338381000</v>
      </c>
      <c r="L95" s="19">
        <f t="shared" si="9"/>
        <v>100</v>
      </c>
      <c r="M95" s="14"/>
      <c r="N95" s="14"/>
    </row>
    <row r="96" spans="1:14" x14ac:dyDescent="0.2">
      <c r="A96" s="15" t="s">
        <v>318</v>
      </c>
      <c r="B96" s="16" t="s">
        <v>1372</v>
      </c>
      <c r="C96" s="17">
        <v>6608542000</v>
      </c>
      <c r="D96" s="18">
        <v>3000000000</v>
      </c>
      <c r="E96" s="18">
        <v>9608542000</v>
      </c>
      <c r="F96" s="19">
        <f t="shared" si="5"/>
        <v>7.5335717611931932</v>
      </c>
      <c r="G96" s="17">
        <v>9491780592</v>
      </c>
      <c r="H96" s="20">
        <f t="shared" si="6"/>
        <v>98.784816593401985</v>
      </c>
      <c r="I96" s="18">
        <f t="shared" si="7"/>
        <v>116761408</v>
      </c>
      <c r="J96" s="20">
        <f t="shared" si="8"/>
        <v>1.2151834065980041</v>
      </c>
      <c r="K96" s="18">
        <v>9608542000</v>
      </c>
      <c r="L96" s="19">
        <f t="shared" si="9"/>
        <v>100</v>
      </c>
      <c r="M96" s="14"/>
      <c r="N96" s="14"/>
    </row>
    <row r="97" spans="1:14" x14ac:dyDescent="0.2">
      <c r="A97" s="15" t="s">
        <v>319</v>
      </c>
      <c r="B97" s="16" t="s">
        <v>1373</v>
      </c>
      <c r="C97" s="17">
        <v>6608542000</v>
      </c>
      <c r="D97" s="18">
        <v>3000000000</v>
      </c>
      <c r="E97" s="18">
        <v>9608542000</v>
      </c>
      <c r="F97" s="19">
        <f t="shared" si="5"/>
        <v>7.5335717611931932</v>
      </c>
      <c r="G97" s="17">
        <v>9491780592</v>
      </c>
      <c r="H97" s="20">
        <f t="shared" si="6"/>
        <v>98.784816593401985</v>
      </c>
      <c r="I97" s="18">
        <f t="shared" si="7"/>
        <v>116761408</v>
      </c>
      <c r="J97" s="20">
        <f t="shared" si="8"/>
        <v>1.2151834065980041</v>
      </c>
      <c r="K97" s="18">
        <v>9608542000</v>
      </c>
      <c r="L97" s="19">
        <f t="shared" si="9"/>
        <v>100</v>
      </c>
      <c r="M97" s="14"/>
      <c r="N97" s="14"/>
    </row>
    <row r="98" spans="1:14" x14ac:dyDescent="0.2">
      <c r="A98" s="15" t="s">
        <v>320</v>
      </c>
      <c r="B98" s="16" t="s">
        <v>1374</v>
      </c>
      <c r="C98" s="17">
        <v>7017974000</v>
      </c>
      <c r="D98" s="18">
        <v>0</v>
      </c>
      <c r="E98" s="18">
        <v>7017974000</v>
      </c>
      <c r="F98" s="19">
        <f t="shared" si="5"/>
        <v>5.5024384289716419</v>
      </c>
      <c r="G98" s="17">
        <v>5783935902</v>
      </c>
      <c r="H98" s="20">
        <f t="shared" si="6"/>
        <v>82.416034912640029</v>
      </c>
      <c r="I98" s="18">
        <f t="shared" si="7"/>
        <v>1234010823</v>
      </c>
      <c r="J98" s="20">
        <f t="shared" si="8"/>
        <v>17.583576442431962</v>
      </c>
      <c r="K98" s="18">
        <v>7017946725</v>
      </c>
      <c r="L98" s="19">
        <f t="shared" si="9"/>
        <v>99.999611355071991</v>
      </c>
      <c r="M98" s="14"/>
      <c r="N98" s="14"/>
    </row>
    <row r="99" spans="1:14" x14ac:dyDescent="0.2">
      <c r="A99" s="15" t="s">
        <v>321</v>
      </c>
      <c r="B99" s="16" t="s">
        <v>1375</v>
      </c>
      <c r="C99" s="17">
        <v>7017974000</v>
      </c>
      <c r="D99" s="18">
        <v>0</v>
      </c>
      <c r="E99" s="18">
        <v>7017974000</v>
      </c>
      <c r="F99" s="19">
        <f t="shared" si="5"/>
        <v>5.5024384289716419</v>
      </c>
      <c r="G99" s="17">
        <v>5783935902</v>
      </c>
      <c r="H99" s="20">
        <f t="shared" si="6"/>
        <v>82.416034912640029</v>
      </c>
      <c r="I99" s="18">
        <f t="shared" si="7"/>
        <v>1234010823</v>
      </c>
      <c r="J99" s="20">
        <f t="shared" si="8"/>
        <v>17.583576442431962</v>
      </c>
      <c r="K99" s="18">
        <v>7017946725</v>
      </c>
      <c r="L99" s="19">
        <f t="shared" si="9"/>
        <v>99.999611355071991</v>
      </c>
      <c r="M99" s="14"/>
      <c r="N99" s="14"/>
    </row>
    <row r="100" spans="1:14" x14ac:dyDescent="0.2">
      <c r="A100" s="15" t="s">
        <v>322</v>
      </c>
      <c r="B100" s="16" t="s">
        <v>1376</v>
      </c>
      <c r="C100" s="17">
        <v>28436715000</v>
      </c>
      <c r="D100" s="18">
        <v>-121129324</v>
      </c>
      <c r="E100" s="18">
        <v>28315585676</v>
      </c>
      <c r="F100" s="19">
        <f t="shared" si="5"/>
        <v>22.200818464482968</v>
      </c>
      <c r="G100" s="17">
        <v>11148375718</v>
      </c>
      <c r="H100" s="20">
        <f t="shared" si="6"/>
        <v>39.371870479971207</v>
      </c>
      <c r="I100" s="18">
        <f t="shared" si="7"/>
        <v>15853516511</v>
      </c>
      <c r="J100" s="20">
        <f t="shared" si="8"/>
        <v>55.988658304310754</v>
      </c>
      <c r="K100" s="18">
        <v>27001892229</v>
      </c>
      <c r="L100" s="19">
        <f t="shared" si="9"/>
        <v>95.360528784281968</v>
      </c>
      <c r="M100" s="14"/>
      <c r="N100" s="14"/>
    </row>
    <row r="101" spans="1:14" x14ac:dyDescent="0.2">
      <c r="A101" s="15" t="s">
        <v>323</v>
      </c>
      <c r="B101" s="16" t="s">
        <v>1377</v>
      </c>
      <c r="C101" s="17">
        <v>28436715000</v>
      </c>
      <c r="D101" s="18">
        <v>-121129324</v>
      </c>
      <c r="E101" s="18">
        <v>28315585676</v>
      </c>
      <c r="F101" s="19">
        <f t="shared" si="5"/>
        <v>22.200818464482968</v>
      </c>
      <c r="G101" s="17">
        <v>11148375718</v>
      </c>
      <c r="H101" s="20">
        <f t="shared" si="6"/>
        <v>39.371870479971207</v>
      </c>
      <c r="I101" s="18">
        <f t="shared" si="7"/>
        <v>15853516511</v>
      </c>
      <c r="J101" s="20">
        <f t="shared" si="8"/>
        <v>55.988658304310754</v>
      </c>
      <c r="K101" s="18">
        <v>27001892229</v>
      </c>
      <c r="L101" s="19">
        <f t="shared" si="9"/>
        <v>95.360528784281968</v>
      </c>
      <c r="M101" s="14"/>
      <c r="N101" s="14"/>
    </row>
    <row r="102" spans="1:14" x14ac:dyDescent="0.2">
      <c r="A102" s="15" t="s">
        <v>324</v>
      </c>
      <c r="B102" s="16" t="s">
        <v>1378</v>
      </c>
      <c r="C102" s="17">
        <v>3886857000</v>
      </c>
      <c r="D102" s="18">
        <v>0</v>
      </c>
      <c r="E102" s="18">
        <v>3886857000</v>
      </c>
      <c r="F102" s="19">
        <f t="shared" si="5"/>
        <v>3.0474879679972351</v>
      </c>
      <c r="G102" s="17">
        <v>1865040720</v>
      </c>
      <c r="H102" s="20">
        <f t="shared" si="6"/>
        <v>47.983260510998988</v>
      </c>
      <c r="I102" s="18">
        <f t="shared" si="7"/>
        <v>2017724040</v>
      </c>
      <c r="J102" s="20">
        <f t="shared" si="8"/>
        <v>51.911455451023791</v>
      </c>
      <c r="K102" s="18">
        <v>3882764760</v>
      </c>
      <c r="L102" s="19">
        <f t="shared" si="9"/>
        <v>99.894715962022786</v>
      </c>
      <c r="M102" s="14"/>
      <c r="N102" s="14"/>
    </row>
    <row r="103" spans="1:14" x14ac:dyDescent="0.2">
      <c r="A103" s="15" t="s">
        <v>325</v>
      </c>
      <c r="B103" s="16" t="s">
        <v>1379</v>
      </c>
      <c r="C103" s="17">
        <v>3886857000</v>
      </c>
      <c r="D103" s="18">
        <v>0</v>
      </c>
      <c r="E103" s="18">
        <v>3886857000</v>
      </c>
      <c r="F103" s="19">
        <f t="shared" si="5"/>
        <v>3.0474879679972351</v>
      </c>
      <c r="G103" s="17">
        <v>1865040720</v>
      </c>
      <c r="H103" s="20">
        <f t="shared" si="6"/>
        <v>47.983260510998988</v>
      </c>
      <c r="I103" s="18">
        <f t="shared" si="7"/>
        <v>2017724040</v>
      </c>
      <c r="J103" s="20">
        <f t="shared" si="8"/>
        <v>51.911455451023791</v>
      </c>
      <c r="K103" s="18">
        <v>3882764760</v>
      </c>
      <c r="L103" s="19">
        <f t="shared" si="9"/>
        <v>99.894715962022786</v>
      </c>
      <c r="M103" s="14"/>
      <c r="N103" s="14"/>
    </row>
    <row r="104" spans="1:14" x14ac:dyDescent="0.2">
      <c r="A104" s="15" t="s">
        <v>326</v>
      </c>
      <c r="B104" s="16" t="s">
        <v>1380</v>
      </c>
      <c r="C104" s="17">
        <v>7748893000</v>
      </c>
      <c r="D104" s="18">
        <v>0</v>
      </c>
      <c r="E104" s="18">
        <v>7748893000</v>
      </c>
      <c r="F104" s="19">
        <f t="shared" si="5"/>
        <v>6.0755150453947753</v>
      </c>
      <c r="G104" s="17">
        <v>4097943120</v>
      </c>
      <c r="H104" s="20">
        <f t="shared" si="6"/>
        <v>52.884239335863846</v>
      </c>
      <c r="I104" s="18">
        <f t="shared" si="7"/>
        <v>3361144501</v>
      </c>
      <c r="J104" s="20">
        <f t="shared" si="8"/>
        <v>43.375802208134765</v>
      </c>
      <c r="K104" s="18">
        <v>7459087621</v>
      </c>
      <c r="L104" s="19">
        <f t="shared" si="9"/>
        <v>96.260041543998611</v>
      </c>
      <c r="M104" s="14"/>
      <c r="N104" s="14"/>
    </row>
    <row r="105" spans="1:14" x14ac:dyDescent="0.2">
      <c r="A105" s="15" t="s">
        <v>327</v>
      </c>
      <c r="B105" s="16" t="s">
        <v>1381</v>
      </c>
      <c r="C105" s="17">
        <v>7748893000</v>
      </c>
      <c r="D105" s="18">
        <v>0</v>
      </c>
      <c r="E105" s="18">
        <v>7748893000</v>
      </c>
      <c r="F105" s="19">
        <f t="shared" si="5"/>
        <v>6.0755150453947753</v>
      </c>
      <c r="G105" s="17">
        <v>4097943120</v>
      </c>
      <c r="H105" s="20">
        <f t="shared" si="6"/>
        <v>52.884239335863846</v>
      </c>
      <c r="I105" s="18">
        <f t="shared" si="7"/>
        <v>3361144501</v>
      </c>
      <c r="J105" s="20">
        <f t="shared" si="8"/>
        <v>43.375802208134765</v>
      </c>
      <c r="K105" s="18">
        <v>7459087621</v>
      </c>
      <c r="L105" s="19">
        <f t="shared" si="9"/>
        <v>96.260041543998611</v>
      </c>
      <c r="M105" s="14"/>
      <c r="N105" s="14"/>
    </row>
    <row r="106" spans="1:14" x14ac:dyDescent="0.2">
      <c r="A106" s="15" t="s">
        <v>328</v>
      </c>
      <c r="B106" s="16" t="s">
        <v>1382</v>
      </c>
      <c r="C106" s="17">
        <v>2807624000</v>
      </c>
      <c r="D106" s="18">
        <v>0</v>
      </c>
      <c r="E106" s="18">
        <v>2807624000</v>
      </c>
      <c r="F106" s="19">
        <f t="shared" si="5"/>
        <v>2.2013159626557579</v>
      </c>
      <c r="G106" s="17">
        <v>1832493462</v>
      </c>
      <c r="H106" s="20">
        <f t="shared" si="6"/>
        <v>65.268478329007024</v>
      </c>
      <c r="I106" s="18">
        <f t="shared" si="7"/>
        <v>975130538</v>
      </c>
      <c r="J106" s="20">
        <f t="shared" si="8"/>
        <v>34.731521670992983</v>
      </c>
      <c r="K106" s="18">
        <v>2807624000</v>
      </c>
      <c r="L106" s="19">
        <f t="shared" si="9"/>
        <v>100</v>
      </c>
      <c r="M106" s="14"/>
      <c r="N106" s="14"/>
    </row>
    <row r="107" spans="1:14" x14ac:dyDescent="0.2">
      <c r="A107" s="15" t="s">
        <v>329</v>
      </c>
      <c r="B107" s="16" t="s">
        <v>1383</v>
      </c>
      <c r="C107" s="17">
        <v>2807624000</v>
      </c>
      <c r="D107" s="18">
        <v>0</v>
      </c>
      <c r="E107" s="18">
        <v>2807624000</v>
      </c>
      <c r="F107" s="19">
        <f t="shared" si="5"/>
        <v>2.2013159626557579</v>
      </c>
      <c r="G107" s="17">
        <v>1832493462</v>
      </c>
      <c r="H107" s="20">
        <f t="shared" si="6"/>
        <v>65.268478329007024</v>
      </c>
      <c r="I107" s="18">
        <f t="shared" si="7"/>
        <v>975130538</v>
      </c>
      <c r="J107" s="20">
        <f t="shared" si="8"/>
        <v>34.731521670992983</v>
      </c>
      <c r="K107" s="18">
        <v>2807624000</v>
      </c>
      <c r="L107" s="19">
        <f t="shared" si="9"/>
        <v>100</v>
      </c>
      <c r="M107" s="14"/>
      <c r="N107" s="14"/>
    </row>
    <row r="108" spans="1:14" x14ac:dyDescent="0.2">
      <c r="A108" s="15" t="s">
        <v>330</v>
      </c>
      <c r="B108" s="16" t="s">
        <v>1384</v>
      </c>
      <c r="C108" s="17">
        <v>5557162000</v>
      </c>
      <c r="D108" s="18">
        <v>-742502902</v>
      </c>
      <c r="E108" s="18">
        <v>4814659098</v>
      </c>
      <c r="F108" s="19">
        <f t="shared" si="5"/>
        <v>3.774930662785748</v>
      </c>
      <c r="G108" s="17">
        <v>3440060973</v>
      </c>
      <c r="H108" s="20">
        <f t="shared" si="6"/>
        <v>71.449730977401799</v>
      </c>
      <c r="I108" s="18">
        <f t="shared" si="7"/>
        <v>762000158</v>
      </c>
      <c r="J108" s="20">
        <f t="shared" si="8"/>
        <v>15.826668980915667</v>
      </c>
      <c r="K108" s="18">
        <v>4202061131</v>
      </c>
      <c r="L108" s="19">
        <f t="shared" si="9"/>
        <v>87.276399958317469</v>
      </c>
      <c r="M108" s="14"/>
      <c r="N108" s="14"/>
    </row>
    <row r="109" spans="1:14" x14ac:dyDescent="0.2">
      <c r="A109" s="15" t="s">
        <v>331</v>
      </c>
      <c r="B109" s="16" t="s">
        <v>1385</v>
      </c>
      <c r="C109" s="17">
        <v>2791856000</v>
      </c>
      <c r="D109" s="18">
        <v>-26697086</v>
      </c>
      <c r="E109" s="18">
        <v>2765158914</v>
      </c>
      <c r="F109" s="19">
        <f t="shared" si="5"/>
        <v>2.1680212366998073</v>
      </c>
      <c r="G109" s="17">
        <v>2153518687</v>
      </c>
      <c r="H109" s="20">
        <f t="shared" si="6"/>
        <v>77.880467415334948</v>
      </c>
      <c r="I109" s="18">
        <f t="shared" si="7"/>
        <v>119678080</v>
      </c>
      <c r="J109" s="20">
        <f t="shared" si="8"/>
        <v>4.3280724082102431</v>
      </c>
      <c r="K109" s="18">
        <v>2273196767</v>
      </c>
      <c r="L109" s="19">
        <f t="shared" si="9"/>
        <v>82.208539823545195</v>
      </c>
      <c r="M109" s="14"/>
      <c r="N109" s="14"/>
    </row>
    <row r="110" spans="1:14" x14ac:dyDescent="0.2">
      <c r="A110" s="15" t="s">
        <v>332</v>
      </c>
      <c r="B110" s="16" t="s">
        <v>1386</v>
      </c>
      <c r="C110" s="17">
        <v>2791856000</v>
      </c>
      <c r="D110" s="18">
        <v>-26697086</v>
      </c>
      <c r="E110" s="18">
        <v>2765158914</v>
      </c>
      <c r="F110" s="19">
        <f t="shared" si="5"/>
        <v>2.1680212366998073</v>
      </c>
      <c r="G110" s="17">
        <v>2153518687</v>
      </c>
      <c r="H110" s="20">
        <f t="shared" si="6"/>
        <v>77.880467415334948</v>
      </c>
      <c r="I110" s="18">
        <f t="shared" si="7"/>
        <v>119678080</v>
      </c>
      <c r="J110" s="20">
        <f t="shared" si="8"/>
        <v>4.3280724082102431</v>
      </c>
      <c r="K110" s="18">
        <v>2273196767</v>
      </c>
      <c r="L110" s="19">
        <f t="shared" si="9"/>
        <v>82.208539823545195</v>
      </c>
      <c r="M110" s="14"/>
      <c r="N110" s="14"/>
    </row>
    <row r="111" spans="1:14" x14ac:dyDescent="0.2">
      <c r="A111" s="15" t="s">
        <v>333</v>
      </c>
      <c r="B111" s="16" t="s">
        <v>1387</v>
      </c>
      <c r="C111" s="17">
        <v>584168000</v>
      </c>
      <c r="D111" s="18">
        <v>-15805816</v>
      </c>
      <c r="E111" s="18">
        <v>568362184</v>
      </c>
      <c r="F111" s="19">
        <f t="shared" si="5"/>
        <v>0.44562403947575913</v>
      </c>
      <c r="G111" s="17">
        <v>397876364</v>
      </c>
      <c r="H111" s="20">
        <f t="shared" si="6"/>
        <v>70.004017719799592</v>
      </c>
      <c r="I111" s="18">
        <f t="shared" si="7"/>
        <v>49850000</v>
      </c>
      <c r="J111" s="20">
        <f t="shared" si="8"/>
        <v>8.7708157585656679</v>
      </c>
      <c r="K111" s="18">
        <v>447726364</v>
      </c>
      <c r="L111" s="19">
        <f t="shared" si="9"/>
        <v>78.774833478365267</v>
      </c>
      <c r="M111" s="14"/>
      <c r="N111" s="14"/>
    </row>
    <row r="112" spans="1:14" x14ac:dyDescent="0.2">
      <c r="A112" s="15" t="s">
        <v>334</v>
      </c>
      <c r="B112" s="16" t="s">
        <v>1388</v>
      </c>
      <c r="C112" s="17">
        <v>584168000</v>
      </c>
      <c r="D112" s="18">
        <v>-15805816</v>
      </c>
      <c r="E112" s="18">
        <v>568362184</v>
      </c>
      <c r="F112" s="19">
        <f t="shared" si="5"/>
        <v>0.44562403947575913</v>
      </c>
      <c r="G112" s="17">
        <v>397876364</v>
      </c>
      <c r="H112" s="20">
        <f t="shared" si="6"/>
        <v>70.004017719799592</v>
      </c>
      <c r="I112" s="18">
        <f t="shared" si="7"/>
        <v>49850000</v>
      </c>
      <c r="J112" s="20">
        <f t="shared" si="8"/>
        <v>8.7708157585656679</v>
      </c>
      <c r="K112" s="18">
        <v>447726364</v>
      </c>
      <c r="L112" s="19">
        <f t="shared" si="9"/>
        <v>78.774833478365267</v>
      </c>
      <c r="M112" s="14"/>
      <c r="N112" s="14"/>
    </row>
    <row r="113" spans="1:14" x14ac:dyDescent="0.2">
      <c r="A113" s="15" t="s">
        <v>335</v>
      </c>
      <c r="B113" s="16" t="s">
        <v>1389</v>
      </c>
      <c r="C113" s="17">
        <v>2181138000</v>
      </c>
      <c r="D113" s="18">
        <v>-700000000</v>
      </c>
      <c r="E113" s="18">
        <v>1481138000</v>
      </c>
      <c r="F113" s="19">
        <f t="shared" si="5"/>
        <v>1.1612853866101813</v>
      </c>
      <c r="G113" s="17">
        <v>888665922</v>
      </c>
      <c r="H113" s="20">
        <f t="shared" si="6"/>
        <v>59.998860470800153</v>
      </c>
      <c r="I113" s="18">
        <f t="shared" si="7"/>
        <v>592472078</v>
      </c>
      <c r="J113" s="20">
        <f t="shared" si="8"/>
        <v>40.001139529199847</v>
      </c>
      <c r="K113" s="18">
        <v>1481138000</v>
      </c>
      <c r="L113" s="19">
        <f t="shared" si="9"/>
        <v>100</v>
      </c>
      <c r="M113" s="14"/>
      <c r="N113" s="14"/>
    </row>
    <row r="114" spans="1:14" x14ac:dyDescent="0.2">
      <c r="A114" s="15" t="s">
        <v>336</v>
      </c>
      <c r="B114" s="16" t="s">
        <v>1390</v>
      </c>
      <c r="C114" s="17">
        <v>2181138000</v>
      </c>
      <c r="D114" s="18">
        <v>-700000000</v>
      </c>
      <c r="E114" s="18">
        <v>1481138000</v>
      </c>
      <c r="F114" s="19">
        <f t="shared" si="5"/>
        <v>1.1612853866101813</v>
      </c>
      <c r="G114" s="17">
        <v>888665922</v>
      </c>
      <c r="H114" s="20">
        <f t="shared" si="6"/>
        <v>59.998860470800153</v>
      </c>
      <c r="I114" s="18">
        <f t="shared" si="7"/>
        <v>592472078</v>
      </c>
      <c r="J114" s="20">
        <f t="shared" si="8"/>
        <v>40.001139529199847</v>
      </c>
      <c r="K114" s="18">
        <v>1481138000</v>
      </c>
      <c r="L114" s="19">
        <f t="shared" si="9"/>
        <v>100</v>
      </c>
      <c r="M114" s="14"/>
      <c r="N114" s="14"/>
    </row>
    <row r="115" spans="1:14" x14ac:dyDescent="0.2">
      <c r="A115" s="15" t="s">
        <v>140</v>
      </c>
      <c r="B115" s="16" t="s">
        <v>1089</v>
      </c>
      <c r="C115" s="17">
        <v>10565976000</v>
      </c>
      <c r="D115" s="18">
        <v>409241179</v>
      </c>
      <c r="E115" s="18">
        <v>10975217179</v>
      </c>
      <c r="F115" s="19">
        <f t="shared" si="5"/>
        <v>8.6051126396363582</v>
      </c>
      <c r="G115" s="17">
        <v>8511065313</v>
      </c>
      <c r="H115" s="20">
        <f t="shared" si="6"/>
        <v>77.548035489312113</v>
      </c>
      <c r="I115" s="18">
        <f t="shared" si="7"/>
        <v>2210909781</v>
      </c>
      <c r="J115" s="20">
        <f t="shared" si="8"/>
        <v>20.14456520487229</v>
      </c>
      <c r="K115" s="18">
        <v>10721975094</v>
      </c>
      <c r="L115" s="19">
        <f t="shared" si="9"/>
        <v>97.692600694184407</v>
      </c>
      <c r="M115" s="14"/>
      <c r="N115" s="14"/>
    </row>
    <row r="116" spans="1:14" x14ac:dyDescent="0.2">
      <c r="A116" s="15" t="s">
        <v>141</v>
      </c>
      <c r="B116" s="16" t="s">
        <v>1158</v>
      </c>
      <c r="C116" s="17">
        <v>800000000</v>
      </c>
      <c r="D116" s="18">
        <v>0</v>
      </c>
      <c r="E116" s="18">
        <v>800000000</v>
      </c>
      <c r="F116" s="19">
        <f t="shared" si="5"/>
        <v>0.62723953425551504</v>
      </c>
      <c r="G116" s="17">
        <v>700862091</v>
      </c>
      <c r="H116" s="20">
        <f t="shared" si="6"/>
        <v>87.60776137500001</v>
      </c>
      <c r="I116" s="18">
        <f t="shared" si="7"/>
        <v>99137909</v>
      </c>
      <c r="J116" s="20">
        <f t="shared" si="8"/>
        <v>12.392238625000001</v>
      </c>
      <c r="K116" s="18">
        <v>800000000</v>
      </c>
      <c r="L116" s="19">
        <f t="shared" si="9"/>
        <v>100</v>
      </c>
      <c r="M116" s="14"/>
      <c r="N116" s="14"/>
    </row>
    <row r="117" spans="1:14" x14ac:dyDescent="0.2">
      <c r="A117" s="15" t="s">
        <v>337</v>
      </c>
      <c r="B117" s="16" t="s">
        <v>1391</v>
      </c>
      <c r="C117" s="17">
        <v>800000000</v>
      </c>
      <c r="D117" s="18">
        <v>0</v>
      </c>
      <c r="E117" s="18">
        <v>800000000</v>
      </c>
      <c r="F117" s="19">
        <f t="shared" si="5"/>
        <v>0.62723953425551504</v>
      </c>
      <c r="G117" s="17">
        <v>700862091</v>
      </c>
      <c r="H117" s="20">
        <f t="shared" si="6"/>
        <v>87.60776137500001</v>
      </c>
      <c r="I117" s="18">
        <f t="shared" si="7"/>
        <v>99137909</v>
      </c>
      <c r="J117" s="20">
        <f t="shared" si="8"/>
        <v>12.392238625000001</v>
      </c>
      <c r="K117" s="18">
        <v>800000000</v>
      </c>
      <c r="L117" s="19">
        <f t="shared" si="9"/>
        <v>100</v>
      </c>
      <c r="M117" s="14"/>
      <c r="N117" s="14"/>
    </row>
    <row r="118" spans="1:14" x14ac:dyDescent="0.2">
      <c r="A118" s="15" t="s">
        <v>338</v>
      </c>
      <c r="B118" s="16" t="s">
        <v>1392</v>
      </c>
      <c r="C118" s="17">
        <v>800000000</v>
      </c>
      <c r="D118" s="18">
        <v>0</v>
      </c>
      <c r="E118" s="18">
        <v>800000000</v>
      </c>
      <c r="F118" s="19">
        <f t="shared" si="5"/>
        <v>0.62723953425551504</v>
      </c>
      <c r="G118" s="17">
        <v>700862091</v>
      </c>
      <c r="H118" s="20">
        <f t="shared" si="6"/>
        <v>87.60776137500001</v>
      </c>
      <c r="I118" s="18">
        <f t="shared" si="7"/>
        <v>99137909</v>
      </c>
      <c r="J118" s="20">
        <f t="shared" si="8"/>
        <v>12.392238625000001</v>
      </c>
      <c r="K118" s="18">
        <v>800000000</v>
      </c>
      <c r="L118" s="19">
        <f t="shared" si="9"/>
        <v>100</v>
      </c>
      <c r="M118" s="14"/>
      <c r="N118" s="14"/>
    </row>
    <row r="119" spans="1:14" x14ac:dyDescent="0.2">
      <c r="A119" s="15" t="s">
        <v>145</v>
      </c>
      <c r="B119" s="16" t="s">
        <v>1090</v>
      </c>
      <c r="C119" s="17">
        <v>150747000</v>
      </c>
      <c r="D119" s="18">
        <v>0</v>
      </c>
      <c r="E119" s="18">
        <v>150747000</v>
      </c>
      <c r="F119" s="19">
        <f t="shared" si="5"/>
        <v>0.11819309758802016</v>
      </c>
      <c r="G119" s="17">
        <v>84916786</v>
      </c>
      <c r="H119" s="20">
        <f t="shared" si="6"/>
        <v>56.330663960145145</v>
      </c>
      <c r="I119" s="18">
        <f t="shared" si="7"/>
        <v>25112000</v>
      </c>
      <c r="J119" s="20">
        <f t="shared" si="8"/>
        <v>16.658374627687451</v>
      </c>
      <c r="K119" s="18">
        <v>110028786</v>
      </c>
      <c r="L119" s="19">
        <f t="shared" si="9"/>
        <v>72.989038587832596</v>
      </c>
      <c r="M119" s="14"/>
      <c r="N119" s="14"/>
    </row>
    <row r="120" spans="1:14" x14ac:dyDescent="0.2">
      <c r="A120" s="15" t="s">
        <v>339</v>
      </c>
      <c r="B120" s="16" t="s">
        <v>1393</v>
      </c>
      <c r="C120" s="17">
        <v>130747000</v>
      </c>
      <c r="D120" s="18">
        <v>0</v>
      </c>
      <c r="E120" s="18">
        <v>130747000</v>
      </c>
      <c r="F120" s="19">
        <f t="shared" si="5"/>
        <v>0.10251210923163227</v>
      </c>
      <c r="G120" s="17">
        <v>65028786</v>
      </c>
      <c r="H120" s="20">
        <f t="shared" si="6"/>
        <v>49.73635035603111</v>
      </c>
      <c r="I120" s="18">
        <f t="shared" si="7"/>
        <v>25000000</v>
      </c>
      <c r="J120" s="20">
        <f t="shared" si="8"/>
        <v>19.120897611417469</v>
      </c>
      <c r="K120" s="18">
        <v>90028786</v>
      </c>
      <c r="L120" s="19">
        <f t="shared" si="9"/>
        <v>68.857247967448586</v>
      </c>
      <c r="M120" s="14"/>
      <c r="N120" s="14"/>
    </row>
    <row r="121" spans="1:14" x14ac:dyDescent="0.2">
      <c r="A121" s="15" t="s">
        <v>340</v>
      </c>
      <c r="B121" s="16" t="s">
        <v>1394</v>
      </c>
      <c r="C121" s="17">
        <v>130747000</v>
      </c>
      <c r="D121" s="18">
        <v>0</v>
      </c>
      <c r="E121" s="18">
        <v>130747000</v>
      </c>
      <c r="F121" s="19">
        <f t="shared" si="5"/>
        <v>0.10251210923163227</v>
      </c>
      <c r="G121" s="17">
        <v>65028786</v>
      </c>
      <c r="H121" s="20">
        <f t="shared" si="6"/>
        <v>49.73635035603111</v>
      </c>
      <c r="I121" s="18">
        <f t="shared" si="7"/>
        <v>25000000</v>
      </c>
      <c r="J121" s="20">
        <f t="shared" si="8"/>
        <v>19.120897611417469</v>
      </c>
      <c r="K121" s="18">
        <v>90028786</v>
      </c>
      <c r="L121" s="19">
        <f t="shared" si="9"/>
        <v>68.857247967448586</v>
      </c>
      <c r="M121" s="14"/>
      <c r="N121" s="14"/>
    </row>
    <row r="122" spans="1:14" x14ac:dyDescent="0.2">
      <c r="A122" s="15" t="s">
        <v>341</v>
      </c>
      <c r="B122" s="16" t="s">
        <v>1395</v>
      </c>
      <c r="C122" s="17">
        <v>20000000</v>
      </c>
      <c r="D122" s="18">
        <v>0</v>
      </c>
      <c r="E122" s="18">
        <v>20000000</v>
      </c>
      <c r="F122" s="19">
        <f t="shared" si="5"/>
        <v>1.5680988356387874E-2</v>
      </c>
      <c r="G122" s="17">
        <v>19888000</v>
      </c>
      <c r="H122" s="20">
        <f t="shared" si="6"/>
        <v>99.44</v>
      </c>
      <c r="I122" s="18">
        <f t="shared" si="7"/>
        <v>112000</v>
      </c>
      <c r="J122" s="20">
        <f t="shared" si="8"/>
        <v>0.55999999999999994</v>
      </c>
      <c r="K122" s="18">
        <v>20000000</v>
      </c>
      <c r="L122" s="19">
        <f t="shared" si="9"/>
        <v>100</v>
      </c>
      <c r="M122" s="14"/>
      <c r="N122" s="14"/>
    </row>
    <row r="123" spans="1:14" x14ac:dyDescent="0.2">
      <c r="A123" s="15" t="s">
        <v>342</v>
      </c>
      <c r="B123" s="16" t="s">
        <v>1396</v>
      </c>
      <c r="C123" s="17">
        <v>20000000</v>
      </c>
      <c r="D123" s="18">
        <v>0</v>
      </c>
      <c r="E123" s="18">
        <v>20000000</v>
      </c>
      <c r="F123" s="19">
        <f t="shared" si="5"/>
        <v>1.5680988356387874E-2</v>
      </c>
      <c r="G123" s="17">
        <v>19888000</v>
      </c>
      <c r="H123" s="20">
        <f t="shared" si="6"/>
        <v>99.44</v>
      </c>
      <c r="I123" s="18">
        <f t="shared" si="7"/>
        <v>112000</v>
      </c>
      <c r="J123" s="20">
        <f t="shared" si="8"/>
        <v>0.55999999999999994</v>
      </c>
      <c r="K123" s="18">
        <v>20000000</v>
      </c>
      <c r="L123" s="19">
        <f t="shared" si="9"/>
        <v>100</v>
      </c>
      <c r="M123" s="14"/>
      <c r="N123" s="14"/>
    </row>
    <row r="124" spans="1:14" x14ac:dyDescent="0.2">
      <c r="A124" s="15" t="s">
        <v>150</v>
      </c>
      <c r="B124" s="16" t="s">
        <v>1101</v>
      </c>
      <c r="C124" s="17">
        <v>8471782000</v>
      </c>
      <c r="D124" s="18">
        <v>-11207942</v>
      </c>
      <c r="E124" s="18">
        <v>8460574058</v>
      </c>
      <c r="F124" s="19">
        <f t="shared" si="5"/>
        <v>6.633508164592766</v>
      </c>
      <c r="G124" s="17">
        <v>6580615728</v>
      </c>
      <c r="H124" s="20">
        <f t="shared" si="6"/>
        <v>77.779778096471091</v>
      </c>
      <c r="I124" s="18">
        <f t="shared" si="7"/>
        <v>1667434459</v>
      </c>
      <c r="J124" s="20">
        <f t="shared" si="8"/>
        <v>19.708289857983534</v>
      </c>
      <c r="K124" s="18">
        <v>8248050187</v>
      </c>
      <c r="L124" s="19">
        <f t="shared" si="9"/>
        <v>97.488067954454635</v>
      </c>
      <c r="M124" s="14"/>
      <c r="N124" s="14"/>
    </row>
    <row r="125" spans="1:14" x14ac:dyDescent="0.2">
      <c r="A125" s="15" t="s">
        <v>343</v>
      </c>
      <c r="B125" s="16" t="s">
        <v>1397</v>
      </c>
      <c r="C125" s="17">
        <v>3587909000</v>
      </c>
      <c r="D125" s="18">
        <v>0</v>
      </c>
      <c r="E125" s="18">
        <v>3587909000</v>
      </c>
      <c r="F125" s="19">
        <f t="shared" si="5"/>
        <v>2.8130979626389632</v>
      </c>
      <c r="G125" s="17">
        <v>3133865167</v>
      </c>
      <c r="H125" s="20">
        <f t="shared" si="6"/>
        <v>87.345168648368727</v>
      </c>
      <c r="I125" s="18">
        <f t="shared" si="7"/>
        <v>454043833</v>
      </c>
      <c r="J125" s="20">
        <f t="shared" si="8"/>
        <v>12.654831351631271</v>
      </c>
      <c r="K125" s="18">
        <v>3587909000</v>
      </c>
      <c r="L125" s="19">
        <f t="shared" si="9"/>
        <v>100</v>
      </c>
      <c r="M125" s="14"/>
      <c r="N125" s="14"/>
    </row>
    <row r="126" spans="1:14" x14ac:dyDescent="0.2">
      <c r="A126" s="15" t="s">
        <v>344</v>
      </c>
      <c r="B126" s="16" t="s">
        <v>1329</v>
      </c>
      <c r="C126" s="17">
        <v>3587909000</v>
      </c>
      <c r="D126" s="18">
        <v>0</v>
      </c>
      <c r="E126" s="18">
        <v>3587909000</v>
      </c>
      <c r="F126" s="19">
        <f t="shared" si="5"/>
        <v>2.8130979626389632</v>
      </c>
      <c r="G126" s="17">
        <v>3133865167</v>
      </c>
      <c r="H126" s="20">
        <f t="shared" si="6"/>
        <v>87.345168648368727</v>
      </c>
      <c r="I126" s="18">
        <f t="shared" si="7"/>
        <v>454043833</v>
      </c>
      <c r="J126" s="20">
        <f t="shared" si="8"/>
        <v>12.654831351631271</v>
      </c>
      <c r="K126" s="18">
        <v>3587909000</v>
      </c>
      <c r="L126" s="19">
        <f t="shared" si="9"/>
        <v>100</v>
      </c>
      <c r="M126" s="14"/>
      <c r="N126" s="14"/>
    </row>
    <row r="127" spans="1:14" x14ac:dyDescent="0.2">
      <c r="A127" s="15" t="s">
        <v>345</v>
      </c>
      <c r="B127" s="16" t="s">
        <v>1397</v>
      </c>
      <c r="C127" s="17">
        <v>1297071000</v>
      </c>
      <c r="D127" s="18">
        <v>-11207942</v>
      </c>
      <c r="E127" s="18">
        <v>1285863058</v>
      </c>
      <c r="F127" s="19">
        <f t="shared" si="5"/>
        <v>1.0081801820203653</v>
      </c>
      <c r="G127" s="17">
        <v>938764585</v>
      </c>
      <c r="H127" s="20">
        <f t="shared" si="6"/>
        <v>73.006575557130589</v>
      </c>
      <c r="I127" s="18">
        <f t="shared" si="7"/>
        <v>205490000</v>
      </c>
      <c r="J127" s="20">
        <f t="shared" si="8"/>
        <v>15.980706399607914</v>
      </c>
      <c r="K127" s="18">
        <v>1144254585</v>
      </c>
      <c r="L127" s="19">
        <f t="shared" si="9"/>
        <v>88.987281956738514</v>
      </c>
      <c r="M127" s="14"/>
      <c r="N127" s="14"/>
    </row>
    <row r="128" spans="1:14" x14ac:dyDescent="0.2">
      <c r="A128" s="15" t="s">
        <v>346</v>
      </c>
      <c r="B128" s="16" t="s">
        <v>1329</v>
      </c>
      <c r="C128" s="17">
        <v>1297071000</v>
      </c>
      <c r="D128" s="18">
        <v>-11207942</v>
      </c>
      <c r="E128" s="18">
        <v>1285863058</v>
      </c>
      <c r="F128" s="19">
        <f t="shared" si="5"/>
        <v>1.0081801820203653</v>
      </c>
      <c r="G128" s="17">
        <v>938764585</v>
      </c>
      <c r="H128" s="20">
        <f t="shared" si="6"/>
        <v>73.006575557130589</v>
      </c>
      <c r="I128" s="18">
        <f t="shared" si="7"/>
        <v>205490000</v>
      </c>
      <c r="J128" s="20">
        <f t="shared" si="8"/>
        <v>15.980706399607914</v>
      </c>
      <c r="K128" s="18">
        <v>1144254585</v>
      </c>
      <c r="L128" s="19">
        <f t="shared" si="9"/>
        <v>88.987281956738514</v>
      </c>
      <c r="M128" s="14"/>
      <c r="N128" s="14"/>
    </row>
    <row r="129" spans="1:14" x14ac:dyDescent="0.2">
      <c r="A129" s="15" t="s">
        <v>347</v>
      </c>
      <c r="B129" s="16" t="s">
        <v>1398</v>
      </c>
      <c r="C129" s="17">
        <v>1722552000</v>
      </c>
      <c r="D129" s="18">
        <v>0</v>
      </c>
      <c r="E129" s="18">
        <v>1722552000</v>
      </c>
      <c r="F129" s="19">
        <f t="shared" si="5"/>
        <v>1.3505658927636324</v>
      </c>
      <c r="G129" s="17">
        <v>1366470092</v>
      </c>
      <c r="H129" s="20">
        <f t="shared" si="6"/>
        <v>79.32823461933225</v>
      </c>
      <c r="I129" s="18">
        <f t="shared" si="7"/>
        <v>356081908</v>
      </c>
      <c r="J129" s="20">
        <f t="shared" si="8"/>
        <v>20.671765380667754</v>
      </c>
      <c r="K129" s="18">
        <v>1722552000</v>
      </c>
      <c r="L129" s="19">
        <f t="shared" si="9"/>
        <v>100</v>
      </c>
      <c r="M129" s="14"/>
      <c r="N129" s="14"/>
    </row>
    <row r="130" spans="1:14" x14ac:dyDescent="0.2">
      <c r="A130" s="15" t="s">
        <v>348</v>
      </c>
      <c r="B130" s="16" t="s">
        <v>1399</v>
      </c>
      <c r="C130" s="17">
        <v>1722552000</v>
      </c>
      <c r="D130" s="18">
        <v>0</v>
      </c>
      <c r="E130" s="18">
        <v>1722552000</v>
      </c>
      <c r="F130" s="19">
        <f t="shared" si="5"/>
        <v>1.3505658927636324</v>
      </c>
      <c r="G130" s="17">
        <v>1366470092</v>
      </c>
      <c r="H130" s="20">
        <f t="shared" si="6"/>
        <v>79.32823461933225</v>
      </c>
      <c r="I130" s="18">
        <f t="shared" si="7"/>
        <v>356081908</v>
      </c>
      <c r="J130" s="20">
        <f t="shared" si="8"/>
        <v>20.671765380667754</v>
      </c>
      <c r="K130" s="18">
        <v>1722552000</v>
      </c>
      <c r="L130" s="19">
        <f t="shared" si="9"/>
        <v>100</v>
      </c>
      <c r="M130" s="14"/>
      <c r="N130" s="14"/>
    </row>
    <row r="131" spans="1:14" x14ac:dyDescent="0.2">
      <c r="A131" s="15" t="s">
        <v>349</v>
      </c>
      <c r="B131" s="16" t="s">
        <v>1400</v>
      </c>
      <c r="C131" s="17">
        <v>1864250000</v>
      </c>
      <c r="D131" s="18">
        <v>0</v>
      </c>
      <c r="E131" s="18">
        <v>1864250000</v>
      </c>
      <c r="F131" s="19">
        <f t="shared" si="5"/>
        <v>1.4616641271698048</v>
      </c>
      <c r="G131" s="17">
        <v>1141515884</v>
      </c>
      <c r="H131" s="20">
        <f t="shared" si="6"/>
        <v>61.231910097894591</v>
      </c>
      <c r="I131" s="18">
        <f t="shared" si="7"/>
        <v>651818718</v>
      </c>
      <c r="J131" s="20">
        <f t="shared" si="8"/>
        <v>34.964125948772967</v>
      </c>
      <c r="K131" s="18">
        <v>1793334602</v>
      </c>
      <c r="L131" s="19">
        <f t="shared" si="9"/>
        <v>96.196036046667572</v>
      </c>
      <c r="M131" s="14"/>
      <c r="N131" s="14"/>
    </row>
    <row r="132" spans="1:14" x14ac:dyDescent="0.2">
      <c r="A132" s="15" t="s">
        <v>350</v>
      </c>
      <c r="B132" s="16" t="s">
        <v>1401</v>
      </c>
      <c r="C132" s="17">
        <v>1864250000</v>
      </c>
      <c r="D132" s="18">
        <v>0</v>
      </c>
      <c r="E132" s="18">
        <v>1864250000</v>
      </c>
      <c r="F132" s="19">
        <f t="shared" si="5"/>
        <v>1.4616641271698048</v>
      </c>
      <c r="G132" s="17">
        <v>1141515884</v>
      </c>
      <c r="H132" s="20">
        <f t="shared" si="6"/>
        <v>61.231910097894591</v>
      </c>
      <c r="I132" s="18">
        <f t="shared" si="7"/>
        <v>651818718</v>
      </c>
      <c r="J132" s="20">
        <f t="shared" si="8"/>
        <v>34.964125948772967</v>
      </c>
      <c r="K132" s="18">
        <v>1793334602</v>
      </c>
      <c r="L132" s="19">
        <f t="shared" si="9"/>
        <v>96.196036046667572</v>
      </c>
      <c r="M132" s="14"/>
      <c r="N132" s="14"/>
    </row>
    <row r="133" spans="1:14" x14ac:dyDescent="0.2">
      <c r="A133" s="15" t="s">
        <v>158</v>
      </c>
      <c r="B133" s="16" t="s">
        <v>1124</v>
      </c>
      <c r="C133" s="17">
        <v>1143447000</v>
      </c>
      <c r="D133" s="18">
        <v>420449121</v>
      </c>
      <c r="E133" s="18">
        <v>1563896121</v>
      </c>
      <c r="F133" s="19">
        <f t="shared" si="5"/>
        <v>1.2261718432000583</v>
      </c>
      <c r="G133" s="17">
        <v>1144670708</v>
      </c>
      <c r="H133" s="20">
        <f t="shared" si="6"/>
        <v>73.193525620363118</v>
      </c>
      <c r="I133" s="18">
        <f t="shared" si="7"/>
        <v>419225413</v>
      </c>
      <c r="J133" s="20">
        <f t="shared" si="8"/>
        <v>26.806474379636882</v>
      </c>
      <c r="K133" s="18">
        <v>1563896121</v>
      </c>
      <c r="L133" s="19">
        <f t="shared" si="9"/>
        <v>100</v>
      </c>
      <c r="M133" s="14"/>
      <c r="N133" s="14"/>
    </row>
    <row r="134" spans="1:14" x14ac:dyDescent="0.2">
      <c r="A134" s="15" t="s">
        <v>351</v>
      </c>
      <c r="B134" s="16" t="s">
        <v>1402</v>
      </c>
      <c r="C134" s="17">
        <v>1143447000</v>
      </c>
      <c r="D134" s="18">
        <v>420449121</v>
      </c>
      <c r="E134" s="18">
        <v>1563896121</v>
      </c>
      <c r="F134" s="19">
        <f t="shared" si="5"/>
        <v>1.2261718432000583</v>
      </c>
      <c r="G134" s="17">
        <v>1144670708</v>
      </c>
      <c r="H134" s="20">
        <f t="shared" si="6"/>
        <v>73.193525620363118</v>
      </c>
      <c r="I134" s="18">
        <f t="shared" si="7"/>
        <v>419225413</v>
      </c>
      <c r="J134" s="20">
        <f t="shared" si="8"/>
        <v>26.806474379636882</v>
      </c>
      <c r="K134" s="18">
        <v>1563896121</v>
      </c>
      <c r="L134" s="19">
        <f t="shared" si="9"/>
        <v>100</v>
      </c>
      <c r="M134" s="14"/>
      <c r="N134" s="14"/>
    </row>
    <row r="135" spans="1:14" x14ac:dyDescent="0.2">
      <c r="A135" s="15" t="s">
        <v>352</v>
      </c>
      <c r="B135" s="16" t="s">
        <v>1403</v>
      </c>
      <c r="C135" s="17">
        <v>1143447000</v>
      </c>
      <c r="D135" s="18">
        <v>420449121</v>
      </c>
      <c r="E135" s="18">
        <v>1563896121</v>
      </c>
      <c r="F135" s="19">
        <f t="shared" si="5"/>
        <v>1.2261718432000583</v>
      </c>
      <c r="G135" s="17">
        <v>1144670708</v>
      </c>
      <c r="H135" s="20">
        <f t="shared" si="6"/>
        <v>73.193525620363118</v>
      </c>
      <c r="I135" s="18">
        <f t="shared" si="7"/>
        <v>419225413</v>
      </c>
      <c r="J135" s="20">
        <f t="shared" si="8"/>
        <v>26.806474379636882</v>
      </c>
      <c r="K135" s="18">
        <v>1563896121</v>
      </c>
      <c r="L135" s="19">
        <f t="shared" si="9"/>
        <v>100</v>
      </c>
      <c r="M135" s="14"/>
      <c r="N135" s="14"/>
    </row>
    <row r="136" spans="1:14" x14ac:dyDescent="0.2">
      <c r="A136" s="15" t="s">
        <v>161</v>
      </c>
      <c r="B136" s="16" t="s">
        <v>1080</v>
      </c>
      <c r="C136" s="17">
        <v>338200000</v>
      </c>
      <c r="D136" s="18">
        <v>226989289</v>
      </c>
      <c r="E136" s="18">
        <v>565189289</v>
      </c>
      <c r="F136" s="19">
        <f t="shared" ref="F136" si="10">IF(OR(E136=0,0,E$7=0),0,E136/E$7)*100</f>
        <v>0.44313633299820709</v>
      </c>
      <c r="G136" s="17">
        <v>347151502</v>
      </c>
      <c r="H136" s="20">
        <f t="shared" ref="H136" si="11">IF(OR(G136=0,0,E136=0),0,G136/E136)*100</f>
        <v>61.422165769316273</v>
      </c>
      <c r="I136" s="18">
        <f t="shared" ref="I136" si="12">SUM(K136-G136)</f>
        <v>671218</v>
      </c>
      <c r="J136" s="20">
        <f t="shared" ref="J136" si="13">IF(OR(I136=0,0,E136=0),0,I136/E136)*100</f>
        <v>0.11875985852237195</v>
      </c>
      <c r="K136" s="18">
        <v>347822720</v>
      </c>
      <c r="L136" s="19">
        <f t="shared" ref="L136" si="14">IF(OR(K136=0,0,E136=0),0,K136/E136)*100</f>
        <v>61.540925627838639</v>
      </c>
      <c r="M136" s="14"/>
      <c r="N136" s="14"/>
    </row>
    <row r="137" spans="1:14" ht="13.5" thickBot="1" x14ac:dyDescent="0.25">
      <c r="A137" s="21" t="s">
        <v>6</v>
      </c>
      <c r="B137" s="22" t="s">
        <v>1005</v>
      </c>
      <c r="C137" s="23">
        <v>127542981000</v>
      </c>
      <c r="D137" s="24">
        <v>0</v>
      </c>
      <c r="E137" s="24">
        <v>127542981000</v>
      </c>
      <c r="F137" s="25">
        <f>IF(OR(E137=0,0,E$7=0),0,E137/E$7)*100</f>
        <v>100</v>
      </c>
      <c r="G137" s="23">
        <v>87275325400</v>
      </c>
      <c r="H137" s="26">
        <f>IF(OR(G137=0,0,E137=0),0,G137/E137)*100</f>
        <v>68.42816806986815</v>
      </c>
      <c r="I137" s="24">
        <f>SUM(K137-G137)</f>
        <v>35847534257</v>
      </c>
      <c r="J137" s="26">
        <f>IF(OR(I137=0,0,E137=0),0,I137/E137)*100</f>
        <v>28.106238364461621</v>
      </c>
      <c r="K137" s="24">
        <v>123122859657</v>
      </c>
      <c r="L137" s="25">
        <f>IF(OR(K137=0,0,E137=0),0,K137/E137)*100</f>
        <v>96.534406434329782</v>
      </c>
      <c r="M137" s="14"/>
      <c r="N137" s="14"/>
    </row>
    <row r="138" spans="1:14" x14ac:dyDescent="0.2"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1:14" x14ac:dyDescent="0.2"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1:14" x14ac:dyDescent="0.2"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1:14" x14ac:dyDescent="0.2"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1:14" x14ac:dyDescent="0.2"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1:14" x14ac:dyDescent="0.2"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 x14ac:dyDescent="0.2"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3:14" x14ac:dyDescent="0.2"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3:14" x14ac:dyDescent="0.2"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3:14" x14ac:dyDescent="0.2"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3:14" x14ac:dyDescent="0.2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3:14" x14ac:dyDescent="0.2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3:14" x14ac:dyDescent="0.2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3:14" x14ac:dyDescent="0.2"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3:14" x14ac:dyDescent="0.2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3:14" x14ac:dyDescent="0.2"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3:14" x14ac:dyDescent="0.2"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3:14" x14ac:dyDescent="0.2"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3:14" x14ac:dyDescent="0.2"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3:14" x14ac:dyDescent="0.2"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3:14" x14ac:dyDescent="0.2"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3:14" x14ac:dyDescent="0.2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3:14" x14ac:dyDescent="0.2"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3:14" x14ac:dyDescent="0.2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3:14" x14ac:dyDescent="0.2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3:14" x14ac:dyDescent="0.2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3:14" x14ac:dyDescent="0.2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3:14" x14ac:dyDescent="0.2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3:14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3:14" x14ac:dyDescent="0.2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3:14" x14ac:dyDescent="0.2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3:14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3:14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3:14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3:14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3:14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3:14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3:14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3:14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3:14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3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3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3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3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3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3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3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3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3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3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3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3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3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3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3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3" width="14.25" style="2" bestFit="1" customWidth="1"/>
    <col min="4" max="4" width="13.375" style="2" bestFit="1" customWidth="1"/>
    <col min="5" max="5" width="14.25" style="2" bestFit="1" customWidth="1"/>
    <col min="6" max="6" width="7" style="2" bestFit="1" customWidth="1"/>
    <col min="7" max="7" width="13" style="2" bestFit="1" customWidth="1"/>
    <col min="8" max="8" width="6.625" style="2" bestFit="1" customWidth="1"/>
    <col min="9" max="9" width="14.25" style="2" bestFit="1" customWidth="1"/>
    <col min="10" max="10" width="6.625" style="2" bestFit="1" customWidth="1"/>
    <col min="11" max="11" width="14.2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1891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2337430316000</v>
      </c>
      <c r="D7" s="11">
        <v>-392044884546</v>
      </c>
      <c r="E7" s="11">
        <v>1945385431454</v>
      </c>
      <c r="F7" s="12">
        <f>IF(OR(E7=0,0,E$7=0),0,E7/E$7)*100</f>
        <v>100</v>
      </c>
      <c r="G7" s="10">
        <v>420537710821.96002</v>
      </c>
      <c r="H7" s="13">
        <f>IF(OR(G7=0,0,E7=0),0,G7/E7)*100</f>
        <v>21.617192358002089</v>
      </c>
      <c r="I7" s="11">
        <f>SUM(K7-G7)</f>
        <v>1075156529793.04</v>
      </c>
      <c r="J7" s="13">
        <f>IF(OR(I7=0,0,E7=0),0,I7/E7)*100</f>
        <v>55.267018679658641</v>
      </c>
      <c r="K7" s="11">
        <v>1495694240615</v>
      </c>
      <c r="L7" s="12">
        <f>IF(OR(K7=0,0,E7=0),0,K7/E7)*100</f>
        <v>76.88421103766072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101393164000</v>
      </c>
      <c r="D8" s="18">
        <v>0</v>
      </c>
      <c r="E8" s="18">
        <v>101393164000</v>
      </c>
      <c r="F8" s="19">
        <f t="shared" ref="F8:F71" si="0">IF(OR(E8=0,0,E$7=0),0,E8/E$7)*100</f>
        <v>5.2119833098687165</v>
      </c>
      <c r="G8" s="17">
        <v>86580666288</v>
      </c>
      <c r="H8" s="20">
        <f t="shared" ref="H8:H71" si="1">IF(OR(G8=0,0,E8=0),0,G8/E8)*100</f>
        <v>85.391029209819308</v>
      </c>
      <c r="I8" s="18">
        <f t="shared" ref="I8:I71" si="2">SUM(K8-G8)</f>
        <v>8080384103</v>
      </c>
      <c r="J8" s="20">
        <f t="shared" ref="J8:J71" si="3">IF(OR(I8=0,0,E8=0),0,I8/E8)*100</f>
        <v>7.9693578780123673</v>
      </c>
      <c r="K8" s="18">
        <v>94661050391</v>
      </c>
      <c r="L8" s="19">
        <f t="shared" ref="L8:L71" si="4">IF(OR(K8=0,0,E8=0),0,K8/E8)*100</f>
        <v>93.360387087831668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77911770000</v>
      </c>
      <c r="D9" s="18">
        <v>-261569953</v>
      </c>
      <c r="E9" s="18">
        <v>77650200047</v>
      </c>
      <c r="F9" s="19">
        <f t="shared" si="0"/>
        <v>3.9915072248157775</v>
      </c>
      <c r="G9" s="17">
        <v>70804792900</v>
      </c>
      <c r="H9" s="20">
        <f t="shared" si="1"/>
        <v>91.184301981377232</v>
      </c>
      <c r="I9" s="18">
        <f t="shared" si="2"/>
        <v>1253222512</v>
      </c>
      <c r="J9" s="20">
        <f t="shared" si="3"/>
        <v>1.6139333977780497</v>
      </c>
      <c r="K9" s="18">
        <v>72058015412</v>
      </c>
      <c r="L9" s="19">
        <f t="shared" si="4"/>
        <v>92.798235379155287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54353721000</v>
      </c>
      <c r="D10" s="18">
        <v>-1195103823</v>
      </c>
      <c r="E10" s="18">
        <v>53158617177</v>
      </c>
      <c r="F10" s="19">
        <f t="shared" si="0"/>
        <v>2.7325493610419778</v>
      </c>
      <c r="G10" s="17">
        <v>49412585984</v>
      </c>
      <c r="H10" s="20">
        <f t="shared" si="1"/>
        <v>92.953106397544175</v>
      </c>
      <c r="I10" s="18">
        <f t="shared" si="2"/>
        <v>4938430</v>
      </c>
      <c r="J10" s="20">
        <f t="shared" si="3"/>
        <v>9.2899895863670003E-3</v>
      </c>
      <c r="K10" s="18">
        <v>49417524414</v>
      </c>
      <c r="L10" s="19">
        <f t="shared" si="4"/>
        <v>92.962396387130525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29137571000</v>
      </c>
      <c r="D11" s="18">
        <v>-620000000</v>
      </c>
      <c r="E11" s="18">
        <v>28517571000</v>
      </c>
      <c r="F11" s="19">
        <f t="shared" si="0"/>
        <v>1.4659085309735094</v>
      </c>
      <c r="G11" s="17">
        <v>26698588293</v>
      </c>
      <c r="H11" s="20">
        <f t="shared" si="1"/>
        <v>93.621537027119174</v>
      </c>
      <c r="I11" s="18">
        <f t="shared" si="2"/>
        <v>275024</v>
      </c>
      <c r="J11" s="20">
        <f t="shared" si="3"/>
        <v>9.644019120702811E-4</v>
      </c>
      <c r="K11" s="18">
        <v>26698863317</v>
      </c>
      <c r="L11" s="19">
        <f t="shared" si="4"/>
        <v>93.622501429031246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2077319000</v>
      </c>
      <c r="D12" s="18">
        <v>-26018145</v>
      </c>
      <c r="E12" s="18">
        <v>2051300855</v>
      </c>
      <c r="F12" s="19">
        <f t="shared" si="0"/>
        <v>0.10544444416173292</v>
      </c>
      <c r="G12" s="17">
        <v>1993372853</v>
      </c>
      <c r="H12" s="20">
        <f t="shared" si="1"/>
        <v>97.17603578925042</v>
      </c>
      <c r="I12" s="18">
        <f t="shared" si="2"/>
        <v>0</v>
      </c>
      <c r="J12" s="20">
        <f t="shared" si="3"/>
        <v>0</v>
      </c>
      <c r="K12" s="18">
        <v>1993372853</v>
      </c>
      <c r="L12" s="19">
        <f t="shared" si="4"/>
        <v>97.17603578925042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1022685000</v>
      </c>
      <c r="D13" s="18">
        <v>-20000000</v>
      </c>
      <c r="E13" s="18">
        <v>1002685000</v>
      </c>
      <c r="F13" s="19">
        <f t="shared" si="0"/>
        <v>5.1541714242744355E-2</v>
      </c>
      <c r="G13" s="17">
        <v>884049641</v>
      </c>
      <c r="H13" s="20">
        <f t="shared" si="1"/>
        <v>88.168232396016705</v>
      </c>
      <c r="I13" s="18">
        <f t="shared" si="2"/>
        <v>0</v>
      </c>
      <c r="J13" s="20">
        <f t="shared" si="3"/>
        <v>0</v>
      </c>
      <c r="K13" s="18">
        <v>884049641</v>
      </c>
      <c r="L13" s="19">
        <f t="shared" si="4"/>
        <v>88.168232396016705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212239000</v>
      </c>
      <c r="D14" s="18">
        <v>-10000000</v>
      </c>
      <c r="E14" s="18">
        <v>202239000</v>
      </c>
      <c r="F14" s="19">
        <f t="shared" si="0"/>
        <v>1.0395831937984885E-2</v>
      </c>
      <c r="G14" s="17">
        <v>176012175</v>
      </c>
      <c r="H14" s="20">
        <f t="shared" si="1"/>
        <v>87.03176686989157</v>
      </c>
      <c r="I14" s="18">
        <f t="shared" si="2"/>
        <v>0</v>
      </c>
      <c r="J14" s="20">
        <f t="shared" si="3"/>
        <v>0</v>
      </c>
      <c r="K14" s="18">
        <v>176012175</v>
      </c>
      <c r="L14" s="19">
        <f t="shared" si="4"/>
        <v>87.03176686989157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230550000</v>
      </c>
      <c r="D15" s="18">
        <v>-15000000</v>
      </c>
      <c r="E15" s="18">
        <v>215550000</v>
      </c>
      <c r="F15" s="19">
        <f t="shared" si="0"/>
        <v>1.1080066526400161E-2</v>
      </c>
      <c r="G15" s="17">
        <v>191805144</v>
      </c>
      <c r="H15" s="20">
        <f t="shared" si="1"/>
        <v>88.984061238691709</v>
      </c>
      <c r="I15" s="18">
        <f t="shared" si="2"/>
        <v>0</v>
      </c>
      <c r="J15" s="20">
        <f t="shared" si="3"/>
        <v>0</v>
      </c>
      <c r="K15" s="18">
        <v>191805144</v>
      </c>
      <c r="L15" s="19">
        <f t="shared" si="4"/>
        <v>88.984061238691709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953235000</v>
      </c>
      <c r="D16" s="18">
        <v>137928587</v>
      </c>
      <c r="E16" s="18">
        <v>1091163587</v>
      </c>
      <c r="F16" s="19">
        <f t="shared" si="0"/>
        <v>5.6089840571307954E-2</v>
      </c>
      <c r="G16" s="17">
        <v>816764757</v>
      </c>
      <c r="H16" s="20">
        <f t="shared" si="1"/>
        <v>74.852640495966256</v>
      </c>
      <c r="I16" s="18">
        <f t="shared" si="2"/>
        <v>0</v>
      </c>
      <c r="J16" s="20">
        <f t="shared" si="3"/>
        <v>0</v>
      </c>
      <c r="K16" s="18">
        <v>816764757</v>
      </c>
      <c r="L16" s="19">
        <f t="shared" si="4"/>
        <v>74.852640495966256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4368139000</v>
      </c>
      <c r="D17" s="18">
        <v>-532295000</v>
      </c>
      <c r="E17" s="18">
        <v>3835844000</v>
      </c>
      <c r="F17" s="19">
        <f t="shared" si="0"/>
        <v>0.1971765562741494</v>
      </c>
      <c r="G17" s="17">
        <v>3781769594</v>
      </c>
      <c r="H17" s="20">
        <f t="shared" si="1"/>
        <v>98.590286622709371</v>
      </c>
      <c r="I17" s="18">
        <f t="shared" si="2"/>
        <v>0</v>
      </c>
      <c r="J17" s="20">
        <f t="shared" si="3"/>
        <v>0</v>
      </c>
      <c r="K17" s="18">
        <v>3781769594</v>
      </c>
      <c r="L17" s="19">
        <f t="shared" si="4"/>
        <v>98.590286622709371</v>
      </c>
      <c r="M17" s="14"/>
      <c r="N17" s="14"/>
    </row>
    <row r="18" spans="1:14" x14ac:dyDescent="0.2">
      <c r="A18" s="15" t="s">
        <v>162</v>
      </c>
      <c r="B18" s="16" t="s">
        <v>1222</v>
      </c>
      <c r="C18" s="17">
        <v>472360000</v>
      </c>
      <c r="D18" s="18">
        <v>-30000000</v>
      </c>
      <c r="E18" s="18">
        <v>442360000</v>
      </c>
      <c r="F18" s="19">
        <f t="shared" si="0"/>
        <v>2.2738938662112618E-2</v>
      </c>
      <c r="G18" s="17">
        <v>433491752</v>
      </c>
      <c r="H18" s="20">
        <f t="shared" si="1"/>
        <v>97.995241884438016</v>
      </c>
      <c r="I18" s="18">
        <f t="shared" si="2"/>
        <v>0</v>
      </c>
      <c r="J18" s="20">
        <f t="shared" si="3"/>
        <v>0</v>
      </c>
      <c r="K18" s="18">
        <v>433491752</v>
      </c>
      <c r="L18" s="19">
        <f t="shared" si="4"/>
        <v>97.995241884438016</v>
      </c>
      <c r="M18" s="14"/>
      <c r="N18" s="14"/>
    </row>
    <row r="19" spans="1:14" x14ac:dyDescent="0.2">
      <c r="A19" s="15" t="s">
        <v>17</v>
      </c>
      <c r="B19" s="16" t="s">
        <v>1016</v>
      </c>
      <c r="C19" s="17">
        <v>4124603000</v>
      </c>
      <c r="D19" s="18">
        <v>-2320698</v>
      </c>
      <c r="E19" s="18">
        <v>4122282302</v>
      </c>
      <c r="F19" s="19">
        <f t="shared" si="0"/>
        <v>0.21190054347836698</v>
      </c>
      <c r="G19" s="17">
        <v>3715244150</v>
      </c>
      <c r="H19" s="20">
        <f t="shared" si="1"/>
        <v>90.125903027007197</v>
      </c>
      <c r="I19" s="18">
        <f t="shared" si="2"/>
        <v>0</v>
      </c>
      <c r="J19" s="20">
        <f t="shared" si="3"/>
        <v>0</v>
      </c>
      <c r="K19" s="18">
        <v>3715244150</v>
      </c>
      <c r="L19" s="19">
        <f t="shared" si="4"/>
        <v>90.125903027007197</v>
      </c>
      <c r="M19" s="14"/>
      <c r="N19" s="14"/>
    </row>
    <row r="20" spans="1:14" x14ac:dyDescent="0.2">
      <c r="A20" s="15" t="s">
        <v>18</v>
      </c>
      <c r="B20" s="16" t="s">
        <v>1017</v>
      </c>
      <c r="C20" s="17">
        <v>2186840000</v>
      </c>
      <c r="D20" s="18">
        <v>-10500000</v>
      </c>
      <c r="E20" s="18">
        <v>2176340000</v>
      </c>
      <c r="F20" s="19">
        <f t="shared" si="0"/>
        <v>0.11187191827448724</v>
      </c>
      <c r="G20" s="17">
        <v>1975884349</v>
      </c>
      <c r="H20" s="20">
        <f t="shared" si="1"/>
        <v>90.789322853965842</v>
      </c>
      <c r="I20" s="18">
        <f t="shared" si="2"/>
        <v>0</v>
      </c>
      <c r="J20" s="20">
        <f t="shared" si="3"/>
        <v>0</v>
      </c>
      <c r="K20" s="18">
        <v>1975884349</v>
      </c>
      <c r="L20" s="19">
        <f t="shared" si="4"/>
        <v>90.789322853965842</v>
      </c>
      <c r="M20" s="14"/>
      <c r="N20" s="14"/>
    </row>
    <row r="21" spans="1:14" x14ac:dyDescent="0.2">
      <c r="A21" s="15" t="s">
        <v>19</v>
      </c>
      <c r="B21" s="16" t="s">
        <v>1018</v>
      </c>
      <c r="C21" s="17">
        <v>7086209000</v>
      </c>
      <c r="D21" s="18">
        <v>-312500000</v>
      </c>
      <c r="E21" s="18">
        <v>6773709000</v>
      </c>
      <c r="F21" s="19">
        <f t="shared" si="0"/>
        <v>0.34819367362781495</v>
      </c>
      <c r="G21" s="17">
        <v>6239080139</v>
      </c>
      <c r="H21" s="20">
        <f t="shared" si="1"/>
        <v>92.1072951170474</v>
      </c>
      <c r="I21" s="18">
        <f t="shared" si="2"/>
        <v>0</v>
      </c>
      <c r="J21" s="20">
        <f t="shared" si="3"/>
        <v>0</v>
      </c>
      <c r="K21" s="18">
        <v>6239080139</v>
      </c>
      <c r="L21" s="19">
        <f t="shared" si="4"/>
        <v>92.1072951170474</v>
      </c>
      <c r="M21" s="14"/>
      <c r="N21" s="14"/>
    </row>
    <row r="22" spans="1:14" x14ac:dyDescent="0.2">
      <c r="A22" s="15" t="s">
        <v>20</v>
      </c>
      <c r="B22" s="16" t="s">
        <v>1019</v>
      </c>
      <c r="C22" s="17">
        <v>1052322000</v>
      </c>
      <c r="D22" s="18">
        <v>-40000000</v>
      </c>
      <c r="E22" s="18">
        <v>1012322000</v>
      </c>
      <c r="F22" s="19">
        <f t="shared" si="0"/>
        <v>5.2037091654550977E-2</v>
      </c>
      <c r="G22" s="17">
        <v>932830144</v>
      </c>
      <c r="H22" s="20">
        <f t="shared" si="1"/>
        <v>92.147572017599146</v>
      </c>
      <c r="I22" s="18">
        <f t="shared" si="2"/>
        <v>0</v>
      </c>
      <c r="J22" s="20">
        <f t="shared" si="3"/>
        <v>0</v>
      </c>
      <c r="K22" s="18">
        <v>932830144</v>
      </c>
      <c r="L22" s="19">
        <f t="shared" si="4"/>
        <v>92.147572017599146</v>
      </c>
      <c r="M22" s="14"/>
      <c r="N22" s="14"/>
    </row>
    <row r="23" spans="1:14" x14ac:dyDescent="0.2">
      <c r="A23" s="15" t="s">
        <v>21</v>
      </c>
      <c r="B23" s="16" t="s">
        <v>1020</v>
      </c>
      <c r="C23" s="17">
        <v>28949000</v>
      </c>
      <c r="D23" s="18">
        <v>0</v>
      </c>
      <c r="E23" s="18">
        <v>28949000</v>
      </c>
      <c r="F23" s="19">
        <f t="shared" si="0"/>
        <v>1.4880855758420703E-3</v>
      </c>
      <c r="G23" s="17">
        <v>25575654</v>
      </c>
      <c r="H23" s="20">
        <f t="shared" si="1"/>
        <v>88.347279698780611</v>
      </c>
      <c r="I23" s="18">
        <f t="shared" si="2"/>
        <v>0</v>
      </c>
      <c r="J23" s="20">
        <f t="shared" si="3"/>
        <v>0</v>
      </c>
      <c r="K23" s="18">
        <v>25575654</v>
      </c>
      <c r="L23" s="19">
        <f t="shared" si="4"/>
        <v>88.347279698780611</v>
      </c>
      <c r="M23" s="14"/>
      <c r="N23" s="14"/>
    </row>
    <row r="24" spans="1:14" x14ac:dyDescent="0.2">
      <c r="A24" s="15" t="s">
        <v>22</v>
      </c>
      <c r="B24" s="16" t="s">
        <v>1023</v>
      </c>
      <c r="C24" s="17">
        <v>0</v>
      </c>
      <c r="D24" s="18">
        <v>285601433</v>
      </c>
      <c r="E24" s="18">
        <v>285601433</v>
      </c>
      <c r="F24" s="19">
        <f t="shared" si="0"/>
        <v>1.4680969045118154E-2</v>
      </c>
      <c r="G24" s="17">
        <v>242160043</v>
      </c>
      <c r="H24" s="20">
        <f t="shared" si="1"/>
        <v>84.78950559047091</v>
      </c>
      <c r="I24" s="18">
        <f t="shared" si="2"/>
        <v>0</v>
      </c>
      <c r="J24" s="20">
        <f t="shared" si="3"/>
        <v>0</v>
      </c>
      <c r="K24" s="18">
        <v>242160043</v>
      </c>
      <c r="L24" s="19">
        <f t="shared" si="4"/>
        <v>84.78950559047091</v>
      </c>
      <c r="M24" s="14"/>
      <c r="N24" s="14"/>
    </row>
    <row r="25" spans="1:14" x14ac:dyDescent="0.2">
      <c r="A25" s="15" t="s">
        <v>164</v>
      </c>
      <c r="B25" s="16" t="s">
        <v>1404</v>
      </c>
      <c r="C25" s="17">
        <v>690000000</v>
      </c>
      <c r="D25" s="18">
        <v>0</v>
      </c>
      <c r="E25" s="18">
        <v>690000000</v>
      </c>
      <c r="F25" s="19">
        <f t="shared" si="0"/>
        <v>3.5468549771357508E-2</v>
      </c>
      <c r="G25" s="17">
        <v>677771507</v>
      </c>
      <c r="H25" s="20">
        <f t="shared" si="1"/>
        <v>98.227754637681159</v>
      </c>
      <c r="I25" s="18">
        <f t="shared" si="2"/>
        <v>4663406</v>
      </c>
      <c r="J25" s="20">
        <f t="shared" si="3"/>
        <v>0.67585594202898547</v>
      </c>
      <c r="K25" s="18">
        <v>682434913</v>
      </c>
      <c r="L25" s="19">
        <f t="shared" si="4"/>
        <v>98.903610579710147</v>
      </c>
      <c r="M25" s="14"/>
      <c r="N25" s="14"/>
    </row>
    <row r="26" spans="1:14" x14ac:dyDescent="0.2">
      <c r="A26" s="15" t="s">
        <v>841</v>
      </c>
      <c r="B26" s="16" t="s">
        <v>1405</v>
      </c>
      <c r="C26" s="17">
        <v>475000000</v>
      </c>
      <c r="D26" s="18">
        <v>0</v>
      </c>
      <c r="E26" s="18">
        <v>475000000</v>
      </c>
      <c r="F26" s="19">
        <f t="shared" si="0"/>
        <v>2.4416755277383791E-2</v>
      </c>
      <c r="G26" s="17">
        <v>469649089</v>
      </c>
      <c r="H26" s="20">
        <f t="shared" si="1"/>
        <v>98.873492421052632</v>
      </c>
      <c r="I26" s="18">
        <f t="shared" si="2"/>
        <v>4663406</v>
      </c>
      <c r="J26" s="20">
        <f t="shared" si="3"/>
        <v>0.98176968421052635</v>
      </c>
      <c r="K26" s="18">
        <v>474312495</v>
      </c>
      <c r="L26" s="19">
        <f t="shared" si="4"/>
        <v>99.855262105263151</v>
      </c>
      <c r="M26" s="14"/>
      <c r="N26" s="14"/>
    </row>
    <row r="27" spans="1:14" x14ac:dyDescent="0.2">
      <c r="A27" s="15" t="s">
        <v>166</v>
      </c>
      <c r="B27" s="16" t="s">
        <v>1406</v>
      </c>
      <c r="C27" s="17">
        <v>215000000</v>
      </c>
      <c r="D27" s="18">
        <v>0</v>
      </c>
      <c r="E27" s="18">
        <v>215000000</v>
      </c>
      <c r="F27" s="19">
        <f t="shared" si="0"/>
        <v>1.1051794493973716E-2</v>
      </c>
      <c r="G27" s="17">
        <v>208122418</v>
      </c>
      <c r="H27" s="20">
        <f t="shared" si="1"/>
        <v>96.801124651162795</v>
      </c>
      <c r="I27" s="18">
        <f t="shared" si="2"/>
        <v>0</v>
      </c>
      <c r="J27" s="20">
        <f t="shared" si="3"/>
        <v>0</v>
      </c>
      <c r="K27" s="18">
        <v>208122418</v>
      </c>
      <c r="L27" s="19">
        <f t="shared" si="4"/>
        <v>96.801124651162795</v>
      </c>
      <c r="M27" s="14"/>
      <c r="N27" s="14"/>
    </row>
    <row r="28" spans="1:14" x14ac:dyDescent="0.2">
      <c r="A28" s="15" t="s">
        <v>23</v>
      </c>
      <c r="B28" s="16" t="s">
        <v>1024</v>
      </c>
      <c r="C28" s="17">
        <v>172836000</v>
      </c>
      <c r="D28" s="18">
        <v>0</v>
      </c>
      <c r="E28" s="18">
        <v>172836000</v>
      </c>
      <c r="F28" s="19">
        <f t="shared" si="0"/>
        <v>8.8844090844671687E-3</v>
      </c>
      <c r="G28" s="17">
        <v>162444058</v>
      </c>
      <c r="H28" s="20">
        <f t="shared" si="1"/>
        <v>93.987397301488116</v>
      </c>
      <c r="I28" s="18">
        <f t="shared" si="2"/>
        <v>0</v>
      </c>
      <c r="J28" s="20">
        <f t="shared" si="3"/>
        <v>0</v>
      </c>
      <c r="K28" s="18">
        <v>162444058</v>
      </c>
      <c r="L28" s="19">
        <f t="shared" si="4"/>
        <v>93.987397301488116</v>
      </c>
      <c r="M28" s="14"/>
      <c r="N28" s="14"/>
    </row>
    <row r="29" spans="1:14" x14ac:dyDescent="0.2">
      <c r="A29" s="15" t="s">
        <v>24</v>
      </c>
      <c r="B29" s="16" t="s">
        <v>1025</v>
      </c>
      <c r="C29" s="17">
        <v>537864000</v>
      </c>
      <c r="D29" s="18">
        <v>0</v>
      </c>
      <c r="E29" s="18">
        <v>537864000</v>
      </c>
      <c r="F29" s="19">
        <f t="shared" si="0"/>
        <v>2.7648197180031066E-2</v>
      </c>
      <c r="G29" s="17">
        <v>465741731</v>
      </c>
      <c r="H29" s="20">
        <f t="shared" si="1"/>
        <v>86.590984152127675</v>
      </c>
      <c r="I29" s="18">
        <f t="shared" si="2"/>
        <v>0</v>
      </c>
      <c r="J29" s="20">
        <f t="shared" si="3"/>
        <v>0</v>
      </c>
      <c r="K29" s="18">
        <v>465741731</v>
      </c>
      <c r="L29" s="19">
        <f t="shared" si="4"/>
        <v>86.590984152127675</v>
      </c>
      <c r="M29" s="14"/>
      <c r="N29" s="14"/>
    </row>
    <row r="30" spans="1:14" x14ac:dyDescent="0.2">
      <c r="A30" s="15" t="s">
        <v>25</v>
      </c>
      <c r="B30" s="16" t="s">
        <v>1026</v>
      </c>
      <c r="C30" s="17">
        <v>3260173000</v>
      </c>
      <c r="D30" s="18">
        <v>889244312</v>
      </c>
      <c r="E30" s="18">
        <v>4149417312</v>
      </c>
      <c r="F30" s="19">
        <f t="shared" si="0"/>
        <v>0.21329538326493405</v>
      </c>
      <c r="G30" s="17">
        <v>2804180753</v>
      </c>
      <c r="H30" s="20">
        <f t="shared" si="1"/>
        <v>67.580109257518799</v>
      </c>
      <c r="I30" s="18">
        <f t="shared" si="2"/>
        <v>1247865002</v>
      </c>
      <c r="J30" s="20">
        <f t="shared" si="3"/>
        <v>30.073258681193838</v>
      </c>
      <c r="K30" s="18">
        <v>4052045755</v>
      </c>
      <c r="L30" s="19">
        <f t="shared" si="4"/>
        <v>97.653367938712648</v>
      </c>
      <c r="M30" s="14"/>
      <c r="N30" s="14"/>
    </row>
    <row r="31" spans="1:14" x14ac:dyDescent="0.2">
      <c r="A31" s="15" t="s">
        <v>842</v>
      </c>
      <c r="B31" s="16" t="s">
        <v>1407</v>
      </c>
      <c r="C31" s="17">
        <v>2000173000</v>
      </c>
      <c r="D31" s="18">
        <v>-194387601</v>
      </c>
      <c r="E31" s="18">
        <v>1805785399</v>
      </c>
      <c r="F31" s="19">
        <f t="shared" si="0"/>
        <v>9.2824042464959677E-2</v>
      </c>
      <c r="G31" s="17">
        <v>1763404424</v>
      </c>
      <c r="H31" s="20">
        <f t="shared" si="1"/>
        <v>97.653044762491177</v>
      </c>
      <c r="I31" s="18">
        <f t="shared" si="2"/>
        <v>0</v>
      </c>
      <c r="J31" s="20">
        <f t="shared" si="3"/>
        <v>0</v>
      </c>
      <c r="K31" s="18">
        <v>1763404424</v>
      </c>
      <c r="L31" s="19">
        <f t="shared" si="4"/>
        <v>97.653044762491177</v>
      </c>
      <c r="M31" s="14"/>
      <c r="N31" s="14"/>
    </row>
    <row r="32" spans="1:14" x14ac:dyDescent="0.2">
      <c r="A32" s="15" t="s">
        <v>26</v>
      </c>
      <c r="B32" s="16" t="s">
        <v>1027</v>
      </c>
      <c r="C32" s="17">
        <v>1026000000</v>
      </c>
      <c r="D32" s="18">
        <v>1076031913</v>
      </c>
      <c r="E32" s="18">
        <v>2102031913</v>
      </c>
      <c r="F32" s="19">
        <f t="shared" si="0"/>
        <v>0.10805220801046717</v>
      </c>
      <c r="G32" s="17">
        <v>879861219</v>
      </c>
      <c r="H32" s="20">
        <f t="shared" si="1"/>
        <v>41.857652757720047</v>
      </c>
      <c r="I32" s="18">
        <f t="shared" si="2"/>
        <v>1175265035</v>
      </c>
      <c r="J32" s="20">
        <f t="shared" si="3"/>
        <v>55.910903527752488</v>
      </c>
      <c r="K32" s="18">
        <v>2055126254</v>
      </c>
      <c r="L32" s="19">
        <f t="shared" si="4"/>
        <v>97.768556285472528</v>
      </c>
      <c r="M32" s="14"/>
      <c r="N32" s="14"/>
    </row>
    <row r="33" spans="1:14" x14ac:dyDescent="0.2">
      <c r="A33" s="15" t="s">
        <v>27</v>
      </c>
      <c r="B33" s="16" t="s">
        <v>1028</v>
      </c>
      <c r="C33" s="17">
        <v>1026000000</v>
      </c>
      <c r="D33" s="18">
        <v>1076031913</v>
      </c>
      <c r="E33" s="18">
        <v>2102031913</v>
      </c>
      <c r="F33" s="19">
        <f t="shared" si="0"/>
        <v>0.10805220801046717</v>
      </c>
      <c r="G33" s="17">
        <v>879861219</v>
      </c>
      <c r="H33" s="20">
        <f t="shared" si="1"/>
        <v>41.857652757720047</v>
      </c>
      <c r="I33" s="18">
        <f t="shared" si="2"/>
        <v>1175265035</v>
      </c>
      <c r="J33" s="20">
        <f t="shared" si="3"/>
        <v>55.910903527752488</v>
      </c>
      <c r="K33" s="18">
        <v>2055126254</v>
      </c>
      <c r="L33" s="19">
        <f t="shared" si="4"/>
        <v>97.768556285472528</v>
      </c>
      <c r="M33" s="14"/>
      <c r="N33" s="14"/>
    </row>
    <row r="34" spans="1:14" x14ac:dyDescent="0.2">
      <c r="A34" s="15" t="s">
        <v>28</v>
      </c>
      <c r="B34" s="16" t="s">
        <v>1029</v>
      </c>
      <c r="C34" s="17">
        <v>234000000</v>
      </c>
      <c r="D34" s="18">
        <v>0</v>
      </c>
      <c r="E34" s="18">
        <v>234000000</v>
      </c>
      <c r="F34" s="19">
        <f t="shared" si="0"/>
        <v>1.2028464705069068E-2</v>
      </c>
      <c r="G34" s="17">
        <v>155790927</v>
      </c>
      <c r="H34" s="20">
        <f t="shared" si="1"/>
        <v>66.577319230769234</v>
      </c>
      <c r="I34" s="18">
        <f t="shared" si="2"/>
        <v>72599967</v>
      </c>
      <c r="J34" s="20">
        <f t="shared" si="3"/>
        <v>31.025626923076921</v>
      </c>
      <c r="K34" s="18">
        <v>228390894</v>
      </c>
      <c r="L34" s="19">
        <f t="shared" si="4"/>
        <v>97.602946153846148</v>
      </c>
      <c r="M34" s="14"/>
      <c r="N34" s="14"/>
    </row>
    <row r="35" spans="1:14" x14ac:dyDescent="0.2">
      <c r="A35" s="15" t="s">
        <v>168</v>
      </c>
      <c r="B35" s="16" t="s">
        <v>1132</v>
      </c>
      <c r="C35" s="17">
        <v>0</v>
      </c>
      <c r="D35" s="18">
        <v>7600000</v>
      </c>
      <c r="E35" s="18">
        <v>7600000</v>
      </c>
      <c r="F35" s="19">
        <f t="shared" si="0"/>
        <v>3.9066808443814066E-4</v>
      </c>
      <c r="G35" s="17">
        <v>5124183</v>
      </c>
      <c r="H35" s="20">
        <f t="shared" si="1"/>
        <v>67.423460526315793</v>
      </c>
      <c r="I35" s="18">
        <f t="shared" si="2"/>
        <v>0</v>
      </c>
      <c r="J35" s="20">
        <f t="shared" si="3"/>
        <v>0</v>
      </c>
      <c r="K35" s="18">
        <v>5124183</v>
      </c>
      <c r="L35" s="19">
        <f t="shared" si="4"/>
        <v>67.423460526315793</v>
      </c>
      <c r="M35" s="14"/>
      <c r="N35" s="14"/>
    </row>
    <row r="36" spans="1:14" x14ac:dyDescent="0.2">
      <c r="A36" s="15" t="s">
        <v>29</v>
      </c>
      <c r="B36" s="16" t="s">
        <v>1031</v>
      </c>
      <c r="C36" s="17">
        <v>20297876000</v>
      </c>
      <c r="D36" s="18">
        <v>44289558</v>
      </c>
      <c r="E36" s="18">
        <v>20342165558</v>
      </c>
      <c r="F36" s="19">
        <f t="shared" si="0"/>
        <v>1.0456624805088661</v>
      </c>
      <c r="G36" s="17">
        <v>18588026163</v>
      </c>
      <c r="H36" s="20">
        <f t="shared" si="1"/>
        <v>91.376830603415542</v>
      </c>
      <c r="I36" s="18">
        <f t="shared" si="2"/>
        <v>419080</v>
      </c>
      <c r="J36" s="20">
        <f t="shared" si="3"/>
        <v>2.0601543075888873E-3</v>
      </c>
      <c r="K36" s="18">
        <v>18588445243</v>
      </c>
      <c r="L36" s="19">
        <f t="shared" si="4"/>
        <v>91.378890757723127</v>
      </c>
      <c r="M36" s="14"/>
      <c r="N36" s="14"/>
    </row>
    <row r="37" spans="1:14" x14ac:dyDescent="0.2">
      <c r="A37" s="15" t="s">
        <v>30</v>
      </c>
      <c r="B37" s="16" t="s">
        <v>1032</v>
      </c>
      <c r="C37" s="17">
        <v>12238299000</v>
      </c>
      <c r="D37" s="18">
        <v>-997474277</v>
      </c>
      <c r="E37" s="18">
        <v>11240824723</v>
      </c>
      <c r="F37" s="19">
        <f t="shared" si="0"/>
        <v>0.5778199292156978</v>
      </c>
      <c r="G37" s="17">
        <v>10204331169</v>
      </c>
      <c r="H37" s="20">
        <f t="shared" si="1"/>
        <v>90.77920366573089</v>
      </c>
      <c r="I37" s="18">
        <f t="shared" si="2"/>
        <v>186240</v>
      </c>
      <c r="J37" s="20">
        <f t="shared" si="3"/>
        <v>1.6568179345322581E-3</v>
      </c>
      <c r="K37" s="18">
        <v>10204517409</v>
      </c>
      <c r="L37" s="19">
        <f t="shared" si="4"/>
        <v>90.780860483665421</v>
      </c>
      <c r="M37" s="14"/>
      <c r="N37" s="14"/>
    </row>
    <row r="38" spans="1:14" x14ac:dyDescent="0.2">
      <c r="A38" s="15" t="s">
        <v>31</v>
      </c>
      <c r="B38" s="16" t="s">
        <v>1033</v>
      </c>
      <c r="C38" s="17">
        <v>2875797000</v>
      </c>
      <c r="D38" s="18">
        <v>-585000000</v>
      </c>
      <c r="E38" s="18">
        <v>2290797000</v>
      </c>
      <c r="F38" s="19">
        <f t="shared" si="0"/>
        <v>0.11775543102982096</v>
      </c>
      <c r="G38" s="17">
        <v>2030936067</v>
      </c>
      <c r="H38" s="20">
        <f t="shared" si="1"/>
        <v>88.656309005119184</v>
      </c>
      <c r="I38" s="18">
        <f t="shared" si="2"/>
        <v>0</v>
      </c>
      <c r="J38" s="20">
        <f t="shared" si="3"/>
        <v>0</v>
      </c>
      <c r="K38" s="18">
        <v>2030936067</v>
      </c>
      <c r="L38" s="19">
        <f t="shared" si="4"/>
        <v>88.656309005119184</v>
      </c>
      <c r="M38" s="14"/>
      <c r="N38" s="14"/>
    </row>
    <row r="39" spans="1:14" x14ac:dyDescent="0.2">
      <c r="A39" s="15" t="s">
        <v>32</v>
      </c>
      <c r="B39" s="16" t="s">
        <v>1034</v>
      </c>
      <c r="C39" s="17">
        <v>2750064000</v>
      </c>
      <c r="D39" s="18">
        <v>-508094923</v>
      </c>
      <c r="E39" s="18">
        <v>2241969077</v>
      </c>
      <c r="F39" s="19">
        <f t="shared" si="0"/>
        <v>0.1152454953527811</v>
      </c>
      <c r="G39" s="17">
        <v>2037811389</v>
      </c>
      <c r="H39" s="20">
        <f t="shared" si="1"/>
        <v>90.893822305828351</v>
      </c>
      <c r="I39" s="18">
        <f t="shared" si="2"/>
        <v>0</v>
      </c>
      <c r="J39" s="20">
        <f t="shared" si="3"/>
        <v>0</v>
      </c>
      <c r="K39" s="18">
        <v>2037811389</v>
      </c>
      <c r="L39" s="19">
        <f t="shared" si="4"/>
        <v>90.893822305828351</v>
      </c>
      <c r="M39" s="14"/>
      <c r="N39" s="14"/>
    </row>
    <row r="40" spans="1:14" x14ac:dyDescent="0.2">
      <c r="A40" s="15" t="s">
        <v>33</v>
      </c>
      <c r="B40" s="16" t="s">
        <v>1035</v>
      </c>
      <c r="C40" s="17">
        <v>3657046000</v>
      </c>
      <c r="D40" s="18">
        <v>-27500000</v>
      </c>
      <c r="E40" s="18">
        <v>3629546000</v>
      </c>
      <c r="F40" s="19">
        <f t="shared" si="0"/>
        <v>0.18657207673685733</v>
      </c>
      <c r="G40" s="17">
        <v>3345623083</v>
      </c>
      <c r="H40" s="20">
        <f t="shared" si="1"/>
        <v>92.177453681534828</v>
      </c>
      <c r="I40" s="18">
        <f t="shared" si="2"/>
        <v>186240</v>
      </c>
      <c r="J40" s="20">
        <f t="shared" si="3"/>
        <v>5.1312202683200595E-3</v>
      </c>
      <c r="K40" s="18">
        <v>3345809323</v>
      </c>
      <c r="L40" s="19">
        <f t="shared" si="4"/>
        <v>92.182584901803139</v>
      </c>
      <c r="M40" s="14"/>
      <c r="N40" s="14"/>
    </row>
    <row r="41" spans="1:14" x14ac:dyDescent="0.2">
      <c r="A41" s="15" t="s">
        <v>34</v>
      </c>
      <c r="B41" s="16" t="s">
        <v>1036</v>
      </c>
      <c r="C41" s="17">
        <v>931051000</v>
      </c>
      <c r="D41" s="18">
        <v>49000000</v>
      </c>
      <c r="E41" s="18">
        <v>980051000</v>
      </c>
      <c r="F41" s="19">
        <f t="shared" si="0"/>
        <v>5.0378243002853179E-2</v>
      </c>
      <c r="G41" s="17">
        <v>859232855</v>
      </c>
      <c r="H41" s="20">
        <f t="shared" si="1"/>
        <v>87.672259402826995</v>
      </c>
      <c r="I41" s="18">
        <f t="shared" si="2"/>
        <v>0</v>
      </c>
      <c r="J41" s="20">
        <f t="shared" si="3"/>
        <v>0</v>
      </c>
      <c r="K41" s="18">
        <v>859232855</v>
      </c>
      <c r="L41" s="19">
        <f t="shared" si="4"/>
        <v>87.672259402826995</v>
      </c>
      <c r="M41" s="14"/>
      <c r="N41" s="14"/>
    </row>
    <row r="42" spans="1:14" x14ac:dyDescent="0.2">
      <c r="A42" s="15" t="s">
        <v>35</v>
      </c>
      <c r="B42" s="16" t="s">
        <v>1037</v>
      </c>
      <c r="C42" s="17">
        <v>2024341000</v>
      </c>
      <c r="D42" s="18">
        <v>74120646</v>
      </c>
      <c r="E42" s="18">
        <v>2098461646</v>
      </c>
      <c r="F42" s="19">
        <f t="shared" si="0"/>
        <v>0.10786868309338522</v>
      </c>
      <c r="G42" s="17">
        <v>1930727775</v>
      </c>
      <c r="H42" s="20">
        <f t="shared" si="1"/>
        <v>92.006817407421892</v>
      </c>
      <c r="I42" s="18">
        <f t="shared" si="2"/>
        <v>0</v>
      </c>
      <c r="J42" s="20">
        <f t="shared" si="3"/>
        <v>0</v>
      </c>
      <c r="K42" s="18">
        <v>1930727775</v>
      </c>
      <c r="L42" s="19">
        <f t="shared" si="4"/>
        <v>92.006817407421892</v>
      </c>
      <c r="M42" s="14"/>
      <c r="N42" s="14"/>
    </row>
    <row r="43" spans="1:14" x14ac:dyDescent="0.2">
      <c r="A43" s="15" t="s">
        <v>36</v>
      </c>
      <c r="B43" s="16" t="s">
        <v>1038</v>
      </c>
      <c r="C43" s="17">
        <v>8059577000</v>
      </c>
      <c r="D43" s="18">
        <v>1041763835</v>
      </c>
      <c r="E43" s="18">
        <v>9101340835</v>
      </c>
      <c r="F43" s="19">
        <f t="shared" si="0"/>
        <v>0.46784255129316815</v>
      </c>
      <c r="G43" s="17">
        <v>8383694994</v>
      </c>
      <c r="H43" s="20">
        <f t="shared" si="1"/>
        <v>92.114943786741506</v>
      </c>
      <c r="I43" s="18">
        <f t="shared" si="2"/>
        <v>232840</v>
      </c>
      <c r="J43" s="20">
        <f t="shared" si="3"/>
        <v>2.5583043665895191E-3</v>
      </c>
      <c r="K43" s="18">
        <v>8383927834</v>
      </c>
      <c r="L43" s="19">
        <f t="shared" si="4"/>
        <v>92.117502091108094</v>
      </c>
      <c r="M43" s="14"/>
      <c r="N43" s="14"/>
    </row>
    <row r="44" spans="1:14" x14ac:dyDescent="0.2">
      <c r="A44" s="15" t="s">
        <v>37</v>
      </c>
      <c r="B44" s="16" t="s">
        <v>1039</v>
      </c>
      <c r="C44" s="17">
        <v>3029432000</v>
      </c>
      <c r="D44" s="18">
        <v>197983033</v>
      </c>
      <c r="E44" s="18">
        <v>3227415033</v>
      </c>
      <c r="F44" s="19">
        <f t="shared" si="0"/>
        <v>0.16590105903012745</v>
      </c>
      <c r="G44" s="17">
        <v>2924536211</v>
      </c>
      <c r="H44" s="20">
        <f t="shared" si="1"/>
        <v>90.615436226729628</v>
      </c>
      <c r="I44" s="18">
        <f t="shared" si="2"/>
        <v>0</v>
      </c>
      <c r="J44" s="20">
        <f t="shared" si="3"/>
        <v>0</v>
      </c>
      <c r="K44" s="18">
        <v>2924536211</v>
      </c>
      <c r="L44" s="19">
        <f t="shared" si="4"/>
        <v>90.615436226729628</v>
      </c>
      <c r="M44" s="14"/>
      <c r="N44" s="14"/>
    </row>
    <row r="45" spans="1:14" x14ac:dyDescent="0.2">
      <c r="A45" s="15" t="s">
        <v>38</v>
      </c>
      <c r="B45" s="16" t="s">
        <v>1040</v>
      </c>
      <c r="C45" s="17">
        <v>2452951000</v>
      </c>
      <c r="D45" s="18">
        <v>717914638</v>
      </c>
      <c r="E45" s="18">
        <v>3170865638</v>
      </c>
      <c r="F45" s="19">
        <f t="shared" si="0"/>
        <v>0.16299421115897142</v>
      </c>
      <c r="G45" s="17">
        <v>2989629432</v>
      </c>
      <c r="H45" s="20">
        <f t="shared" si="1"/>
        <v>94.284330315733172</v>
      </c>
      <c r="I45" s="18">
        <f t="shared" si="2"/>
        <v>232840</v>
      </c>
      <c r="J45" s="20">
        <f t="shared" si="3"/>
        <v>7.3431052142235243E-3</v>
      </c>
      <c r="K45" s="18">
        <v>2989862272</v>
      </c>
      <c r="L45" s="19">
        <f t="shared" si="4"/>
        <v>94.291673420947404</v>
      </c>
      <c r="M45" s="14"/>
      <c r="N45" s="14"/>
    </row>
    <row r="46" spans="1:14" x14ac:dyDescent="0.2">
      <c r="A46" s="15" t="s">
        <v>169</v>
      </c>
      <c r="B46" s="16" t="s">
        <v>1041</v>
      </c>
      <c r="C46" s="17">
        <v>28422000</v>
      </c>
      <c r="D46" s="18">
        <v>17000000</v>
      </c>
      <c r="E46" s="18">
        <v>45422000</v>
      </c>
      <c r="F46" s="19">
        <f t="shared" si="0"/>
        <v>2.3348586488617404E-3</v>
      </c>
      <c r="G46" s="17">
        <v>35390500</v>
      </c>
      <c r="H46" s="20">
        <f t="shared" si="1"/>
        <v>77.914887059134344</v>
      </c>
      <c r="I46" s="18">
        <f t="shared" si="2"/>
        <v>0</v>
      </c>
      <c r="J46" s="20">
        <f t="shared" si="3"/>
        <v>0</v>
      </c>
      <c r="K46" s="18">
        <v>35390500</v>
      </c>
      <c r="L46" s="19">
        <f t="shared" si="4"/>
        <v>77.914887059134344</v>
      </c>
      <c r="M46" s="14"/>
      <c r="N46" s="14"/>
    </row>
    <row r="47" spans="1:14" x14ac:dyDescent="0.2">
      <c r="A47" s="15" t="s">
        <v>40</v>
      </c>
      <c r="B47" s="16" t="s">
        <v>1042</v>
      </c>
      <c r="C47" s="17">
        <v>79482000</v>
      </c>
      <c r="D47" s="18">
        <v>7890081</v>
      </c>
      <c r="E47" s="18">
        <v>87372081</v>
      </c>
      <c r="F47" s="19">
        <f t="shared" si="0"/>
        <v>4.4912478312689559E-3</v>
      </c>
      <c r="G47" s="17">
        <v>73370605</v>
      </c>
      <c r="H47" s="20">
        <f t="shared" si="1"/>
        <v>83.97488552435874</v>
      </c>
      <c r="I47" s="18">
        <f t="shared" si="2"/>
        <v>0</v>
      </c>
      <c r="J47" s="20">
        <f t="shared" si="3"/>
        <v>0</v>
      </c>
      <c r="K47" s="18">
        <v>73370605</v>
      </c>
      <c r="L47" s="19">
        <f t="shared" si="4"/>
        <v>83.97488552435874</v>
      </c>
      <c r="M47" s="14"/>
      <c r="N47" s="14"/>
    </row>
    <row r="48" spans="1:14" x14ac:dyDescent="0.2">
      <c r="A48" s="15" t="s">
        <v>41</v>
      </c>
      <c r="B48" s="16" t="s">
        <v>1043</v>
      </c>
      <c r="C48" s="17">
        <v>1518249000</v>
      </c>
      <c r="D48" s="18">
        <v>55241484</v>
      </c>
      <c r="E48" s="18">
        <v>1573490484</v>
      </c>
      <c r="F48" s="19">
        <f t="shared" si="0"/>
        <v>8.0883225429726688E-2</v>
      </c>
      <c r="G48" s="17">
        <v>1448009482</v>
      </c>
      <c r="H48" s="20">
        <f t="shared" si="1"/>
        <v>92.02530912795784</v>
      </c>
      <c r="I48" s="18">
        <f t="shared" si="2"/>
        <v>0</v>
      </c>
      <c r="J48" s="20">
        <f t="shared" si="3"/>
        <v>0</v>
      </c>
      <c r="K48" s="18">
        <v>1448009482</v>
      </c>
      <c r="L48" s="19">
        <f t="shared" si="4"/>
        <v>92.02530912795784</v>
      </c>
      <c r="M48" s="14"/>
      <c r="N48" s="14"/>
    </row>
    <row r="49" spans="1:14" x14ac:dyDescent="0.2">
      <c r="A49" s="15" t="s">
        <v>42</v>
      </c>
      <c r="B49" s="16" t="s">
        <v>1044</v>
      </c>
      <c r="C49" s="17">
        <v>773727000</v>
      </c>
      <c r="D49" s="18">
        <v>13890081</v>
      </c>
      <c r="E49" s="18">
        <v>787617081</v>
      </c>
      <c r="F49" s="19">
        <f t="shared" si="0"/>
        <v>4.0486428461188141E-2</v>
      </c>
      <c r="G49" s="17">
        <v>740747126</v>
      </c>
      <c r="H49" s="20">
        <f t="shared" si="1"/>
        <v>94.04914442174217</v>
      </c>
      <c r="I49" s="18">
        <f t="shared" si="2"/>
        <v>0</v>
      </c>
      <c r="J49" s="20">
        <f t="shared" si="3"/>
        <v>0</v>
      </c>
      <c r="K49" s="18">
        <v>740747126</v>
      </c>
      <c r="L49" s="19">
        <f t="shared" si="4"/>
        <v>94.04914442174217</v>
      </c>
      <c r="M49" s="14"/>
      <c r="N49" s="14"/>
    </row>
    <row r="50" spans="1:14" x14ac:dyDescent="0.2">
      <c r="A50" s="15" t="s">
        <v>43</v>
      </c>
      <c r="B50" s="16" t="s">
        <v>1045</v>
      </c>
      <c r="C50" s="17">
        <v>153017000</v>
      </c>
      <c r="D50" s="18">
        <v>21727161</v>
      </c>
      <c r="E50" s="18">
        <v>174744161</v>
      </c>
      <c r="F50" s="19">
        <f t="shared" si="0"/>
        <v>8.9824956111342162E-3</v>
      </c>
      <c r="G50" s="17">
        <v>146741210</v>
      </c>
      <c r="H50" s="20">
        <f t="shared" si="1"/>
        <v>83.974886004917778</v>
      </c>
      <c r="I50" s="18">
        <f t="shared" si="2"/>
        <v>0</v>
      </c>
      <c r="J50" s="20">
        <f t="shared" si="3"/>
        <v>0</v>
      </c>
      <c r="K50" s="18">
        <v>146741210</v>
      </c>
      <c r="L50" s="19">
        <f t="shared" si="4"/>
        <v>83.974886004917778</v>
      </c>
      <c r="M50" s="14"/>
      <c r="N50" s="14"/>
    </row>
    <row r="51" spans="1:14" x14ac:dyDescent="0.2">
      <c r="A51" s="15" t="s">
        <v>44</v>
      </c>
      <c r="B51" s="16" t="s">
        <v>1046</v>
      </c>
      <c r="C51" s="17">
        <v>24297000</v>
      </c>
      <c r="D51" s="18">
        <v>10117357</v>
      </c>
      <c r="E51" s="18">
        <v>34414357</v>
      </c>
      <c r="F51" s="19">
        <f t="shared" si="0"/>
        <v>1.7690251218895154E-3</v>
      </c>
      <c r="G51" s="17">
        <v>25270428</v>
      </c>
      <c r="H51" s="20">
        <f t="shared" si="1"/>
        <v>73.429900201244507</v>
      </c>
      <c r="I51" s="18">
        <f t="shared" si="2"/>
        <v>0</v>
      </c>
      <c r="J51" s="20">
        <f t="shared" si="3"/>
        <v>0</v>
      </c>
      <c r="K51" s="18">
        <v>25270428</v>
      </c>
      <c r="L51" s="19">
        <f t="shared" si="4"/>
        <v>73.429900201244507</v>
      </c>
      <c r="M51" s="14"/>
      <c r="N51" s="14"/>
    </row>
    <row r="52" spans="1:14" x14ac:dyDescent="0.2">
      <c r="A52" s="15" t="s">
        <v>45</v>
      </c>
      <c r="B52" s="16" t="s">
        <v>1047</v>
      </c>
      <c r="C52" s="17">
        <v>23481394000</v>
      </c>
      <c r="D52" s="18">
        <v>159340568</v>
      </c>
      <c r="E52" s="18">
        <v>23640734568</v>
      </c>
      <c r="F52" s="19">
        <f t="shared" si="0"/>
        <v>1.2152211168935652</v>
      </c>
      <c r="G52" s="17">
        <v>15673862003</v>
      </c>
      <c r="H52" s="20">
        <f t="shared" si="1"/>
        <v>66.30023258336513</v>
      </c>
      <c r="I52" s="18">
        <f t="shared" si="2"/>
        <v>6827161591</v>
      </c>
      <c r="J52" s="20">
        <f t="shared" si="3"/>
        <v>28.878804807703467</v>
      </c>
      <c r="K52" s="18">
        <v>22501023594</v>
      </c>
      <c r="L52" s="19">
        <f t="shared" si="4"/>
        <v>95.179037391068604</v>
      </c>
      <c r="M52" s="14"/>
      <c r="N52" s="14"/>
    </row>
    <row r="53" spans="1:14" x14ac:dyDescent="0.2">
      <c r="A53" s="15" t="s">
        <v>46</v>
      </c>
      <c r="B53" s="16" t="s">
        <v>1048</v>
      </c>
      <c r="C53" s="17">
        <v>3312200000</v>
      </c>
      <c r="D53" s="18">
        <v>-134307931</v>
      </c>
      <c r="E53" s="18">
        <v>3177892069</v>
      </c>
      <c r="F53" s="19">
        <f t="shared" si="0"/>
        <v>0.1633553956772881</v>
      </c>
      <c r="G53" s="17">
        <v>1347075920</v>
      </c>
      <c r="H53" s="20">
        <f t="shared" si="1"/>
        <v>42.38897642687688</v>
      </c>
      <c r="I53" s="18">
        <f t="shared" si="2"/>
        <v>1671283756</v>
      </c>
      <c r="J53" s="20">
        <f t="shared" si="3"/>
        <v>52.590953994416481</v>
      </c>
      <c r="K53" s="18">
        <v>3018359676</v>
      </c>
      <c r="L53" s="19">
        <f t="shared" si="4"/>
        <v>94.979930421293361</v>
      </c>
      <c r="M53" s="14"/>
      <c r="N53" s="14"/>
    </row>
    <row r="54" spans="1:14" x14ac:dyDescent="0.2">
      <c r="A54" s="15" t="s">
        <v>47</v>
      </c>
      <c r="B54" s="16" t="s">
        <v>1049</v>
      </c>
      <c r="C54" s="17">
        <v>226000000</v>
      </c>
      <c r="D54" s="18">
        <v>0</v>
      </c>
      <c r="E54" s="18">
        <v>226000000</v>
      </c>
      <c r="F54" s="19">
        <f t="shared" si="0"/>
        <v>1.1617235142502604E-2</v>
      </c>
      <c r="G54" s="17">
        <v>2841201</v>
      </c>
      <c r="H54" s="20">
        <f t="shared" si="1"/>
        <v>1.2571685840707965</v>
      </c>
      <c r="I54" s="18">
        <f t="shared" si="2"/>
        <v>208578787</v>
      </c>
      <c r="J54" s="20">
        <f t="shared" si="3"/>
        <v>92.291498672566377</v>
      </c>
      <c r="K54" s="18">
        <v>211419988</v>
      </c>
      <c r="L54" s="19">
        <f t="shared" si="4"/>
        <v>93.54866725663716</v>
      </c>
      <c r="M54" s="14"/>
      <c r="N54" s="14"/>
    </row>
    <row r="55" spans="1:14" x14ac:dyDescent="0.2">
      <c r="A55" s="15" t="s">
        <v>48</v>
      </c>
      <c r="B55" s="16" t="s">
        <v>1050</v>
      </c>
      <c r="C55" s="17">
        <v>2091000000</v>
      </c>
      <c r="D55" s="18">
        <v>-106036944</v>
      </c>
      <c r="E55" s="18">
        <v>1984963056</v>
      </c>
      <c r="F55" s="19">
        <f t="shared" si="0"/>
        <v>0.10203443615368392</v>
      </c>
      <c r="G55" s="17">
        <v>906529139</v>
      </c>
      <c r="H55" s="20">
        <f t="shared" si="1"/>
        <v>45.66982424482967</v>
      </c>
      <c r="I55" s="18">
        <f t="shared" si="2"/>
        <v>996206006</v>
      </c>
      <c r="J55" s="20">
        <f t="shared" si="3"/>
        <v>50.187634625679401</v>
      </c>
      <c r="K55" s="18">
        <v>1902735145</v>
      </c>
      <c r="L55" s="19">
        <f t="shared" si="4"/>
        <v>95.857458870509078</v>
      </c>
      <c r="M55" s="14"/>
      <c r="N55" s="14"/>
    </row>
    <row r="56" spans="1:14" x14ac:dyDescent="0.2">
      <c r="A56" s="15" t="s">
        <v>49</v>
      </c>
      <c r="B56" s="16" t="s">
        <v>1051</v>
      </c>
      <c r="C56" s="17">
        <v>340000000</v>
      </c>
      <c r="D56" s="18">
        <v>-14080000</v>
      </c>
      <c r="E56" s="18">
        <v>325920000</v>
      </c>
      <c r="F56" s="19">
        <f t="shared" si="0"/>
        <v>1.6753492378957738E-2</v>
      </c>
      <c r="G56" s="17">
        <v>127435693</v>
      </c>
      <c r="H56" s="20">
        <f t="shared" si="1"/>
        <v>39.100298539518903</v>
      </c>
      <c r="I56" s="18">
        <f t="shared" si="2"/>
        <v>189246699</v>
      </c>
      <c r="J56" s="20">
        <f t="shared" si="3"/>
        <v>58.065383836524298</v>
      </c>
      <c r="K56" s="18">
        <v>316682392</v>
      </c>
      <c r="L56" s="19">
        <f t="shared" si="4"/>
        <v>97.165682376043208</v>
      </c>
      <c r="M56" s="14"/>
      <c r="N56" s="14"/>
    </row>
    <row r="57" spans="1:14" x14ac:dyDescent="0.2">
      <c r="A57" s="15" t="s">
        <v>50</v>
      </c>
      <c r="B57" s="16" t="s">
        <v>1052</v>
      </c>
      <c r="C57" s="17">
        <v>640000000</v>
      </c>
      <c r="D57" s="18">
        <v>-24190987</v>
      </c>
      <c r="E57" s="18">
        <v>615809013</v>
      </c>
      <c r="F57" s="19">
        <f t="shared" si="0"/>
        <v>3.1654858880059478E-2</v>
      </c>
      <c r="G57" s="17">
        <v>303509697</v>
      </c>
      <c r="H57" s="20">
        <f t="shared" si="1"/>
        <v>49.286335632115865</v>
      </c>
      <c r="I57" s="18">
        <f t="shared" si="2"/>
        <v>277252264</v>
      </c>
      <c r="J57" s="20">
        <f t="shared" si="3"/>
        <v>45.022443346408117</v>
      </c>
      <c r="K57" s="18">
        <v>580761961</v>
      </c>
      <c r="L57" s="19">
        <f t="shared" si="4"/>
        <v>94.308778978523975</v>
      </c>
      <c r="M57" s="14"/>
      <c r="N57" s="14"/>
    </row>
    <row r="58" spans="1:14" x14ac:dyDescent="0.2">
      <c r="A58" s="15" t="s">
        <v>51</v>
      </c>
      <c r="B58" s="16" t="s">
        <v>1053</v>
      </c>
      <c r="C58" s="17">
        <v>15200000</v>
      </c>
      <c r="D58" s="18">
        <v>10000000</v>
      </c>
      <c r="E58" s="18">
        <v>25200000</v>
      </c>
      <c r="F58" s="19">
        <f t="shared" si="0"/>
        <v>1.2953731220843611E-3</v>
      </c>
      <c r="G58" s="17">
        <v>6760190</v>
      </c>
      <c r="H58" s="20">
        <f t="shared" si="1"/>
        <v>26.826150793650793</v>
      </c>
      <c r="I58" s="18">
        <f t="shared" si="2"/>
        <v>0</v>
      </c>
      <c r="J58" s="20">
        <f t="shared" si="3"/>
        <v>0</v>
      </c>
      <c r="K58" s="18">
        <v>6760190</v>
      </c>
      <c r="L58" s="19">
        <f t="shared" si="4"/>
        <v>26.826150793650793</v>
      </c>
      <c r="M58" s="14"/>
      <c r="N58" s="14"/>
    </row>
    <row r="59" spans="1:14" x14ac:dyDescent="0.2">
      <c r="A59" s="15" t="s">
        <v>52</v>
      </c>
      <c r="B59" s="16" t="s">
        <v>1054</v>
      </c>
      <c r="C59" s="17">
        <v>18206364000</v>
      </c>
      <c r="D59" s="18">
        <v>361727536</v>
      </c>
      <c r="E59" s="18">
        <v>18568091536</v>
      </c>
      <c r="F59" s="19">
        <f t="shared" si="0"/>
        <v>0.95446852000541749</v>
      </c>
      <c r="G59" s="17">
        <v>12506306881</v>
      </c>
      <c r="H59" s="20">
        <f t="shared" si="1"/>
        <v>67.353754998205645</v>
      </c>
      <c r="I59" s="18">
        <f t="shared" si="2"/>
        <v>5097552832</v>
      </c>
      <c r="J59" s="20">
        <f t="shared" si="3"/>
        <v>27.453294390092886</v>
      </c>
      <c r="K59" s="18">
        <v>17603859713</v>
      </c>
      <c r="L59" s="19">
        <f t="shared" si="4"/>
        <v>94.807049388298537</v>
      </c>
      <c r="M59" s="14"/>
      <c r="N59" s="14"/>
    </row>
    <row r="60" spans="1:14" x14ac:dyDescent="0.2">
      <c r="A60" s="15" t="s">
        <v>53</v>
      </c>
      <c r="B60" s="16" t="s">
        <v>1055</v>
      </c>
      <c r="C60" s="17">
        <v>442000000</v>
      </c>
      <c r="D60" s="18">
        <v>-137979000</v>
      </c>
      <c r="E60" s="18">
        <v>304021000</v>
      </c>
      <c r="F60" s="19">
        <f t="shared" si="0"/>
        <v>1.5627802855127364E-2</v>
      </c>
      <c r="G60" s="17">
        <v>57939232</v>
      </c>
      <c r="H60" s="20">
        <f t="shared" si="1"/>
        <v>19.05764141292871</v>
      </c>
      <c r="I60" s="18">
        <f t="shared" si="2"/>
        <v>245552608</v>
      </c>
      <c r="J60" s="20">
        <f t="shared" si="3"/>
        <v>80.768304821048545</v>
      </c>
      <c r="K60" s="18">
        <v>303491840</v>
      </c>
      <c r="L60" s="19">
        <f t="shared" si="4"/>
        <v>99.825946233977263</v>
      </c>
      <c r="M60" s="14"/>
      <c r="N60" s="14"/>
    </row>
    <row r="61" spans="1:14" x14ac:dyDescent="0.2">
      <c r="A61" s="15" t="s">
        <v>54</v>
      </c>
      <c r="B61" s="16" t="s">
        <v>1056</v>
      </c>
      <c r="C61" s="17">
        <v>0</v>
      </c>
      <c r="D61" s="18">
        <v>84981834</v>
      </c>
      <c r="E61" s="18">
        <v>84981834</v>
      </c>
      <c r="F61" s="19">
        <f t="shared" si="0"/>
        <v>4.3683803027394809E-3</v>
      </c>
      <c r="G61" s="17">
        <v>83661095</v>
      </c>
      <c r="H61" s="20">
        <f t="shared" si="1"/>
        <v>98.445857264035979</v>
      </c>
      <c r="I61" s="18">
        <f t="shared" si="2"/>
        <v>0</v>
      </c>
      <c r="J61" s="20">
        <f t="shared" si="3"/>
        <v>0</v>
      </c>
      <c r="K61" s="18">
        <v>83661095</v>
      </c>
      <c r="L61" s="19">
        <f t="shared" si="4"/>
        <v>98.445857264035979</v>
      </c>
      <c r="M61" s="14"/>
      <c r="N61" s="14"/>
    </row>
    <row r="62" spans="1:14" x14ac:dyDescent="0.2">
      <c r="A62" s="15" t="s">
        <v>55</v>
      </c>
      <c r="B62" s="16" t="s">
        <v>1057</v>
      </c>
      <c r="C62" s="17">
        <v>1885500000</v>
      </c>
      <c r="D62" s="18">
        <v>-262185844</v>
      </c>
      <c r="E62" s="18">
        <v>1623314156</v>
      </c>
      <c r="F62" s="19">
        <f t="shared" si="0"/>
        <v>8.3444346284978571E-2</v>
      </c>
      <c r="G62" s="17">
        <v>455424524</v>
      </c>
      <c r="H62" s="20">
        <f t="shared" si="1"/>
        <v>28.055230240966374</v>
      </c>
      <c r="I62" s="18">
        <f t="shared" si="2"/>
        <v>626257946</v>
      </c>
      <c r="J62" s="20">
        <f t="shared" si="3"/>
        <v>38.578973988815505</v>
      </c>
      <c r="K62" s="18">
        <v>1081682470</v>
      </c>
      <c r="L62" s="19">
        <f t="shared" si="4"/>
        <v>66.634204229781886</v>
      </c>
      <c r="M62" s="14"/>
      <c r="N62" s="14"/>
    </row>
    <row r="63" spans="1:14" x14ac:dyDescent="0.2">
      <c r="A63" s="15" t="s">
        <v>56</v>
      </c>
      <c r="B63" s="16" t="s">
        <v>1058</v>
      </c>
      <c r="C63" s="17">
        <v>840500000</v>
      </c>
      <c r="D63" s="18">
        <v>-417702425</v>
      </c>
      <c r="E63" s="18">
        <v>422797575</v>
      </c>
      <c r="F63" s="19">
        <f t="shared" si="0"/>
        <v>2.1733357727676463E-2</v>
      </c>
      <c r="G63" s="17">
        <v>182477166</v>
      </c>
      <c r="H63" s="20">
        <f t="shared" si="1"/>
        <v>43.159463722089704</v>
      </c>
      <c r="I63" s="18">
        <f t="shared" si="2"/>
        <v>177642091</v>
      </c>
      <c r="J63" s="20">
        <f t="shared" si="3"/>
        <v>42.015872725854685</v>
      </c>
      <c r="K63" s="18">
        <v>360119257</v>
      </c>
      <c r="L63" s="19">
        <f t="shared" si="4"/>
        <v>85.175336447944389</v>
      </c>
      <c r="M63" s="14"/>
      <c r="N63" s="14"/>
    </row>
    <row r="64" spans="1:14" x14ac:dyDescent="0.2">
      <c r="A64" s="15" t="s">
        <v>57</v>
      </c>
      <c r="B64" s="16" t="s">
        <v>1059</v>
      </c>
      <c r="C64" s="17">
        <v>8020000000</v>
      </c>
      <c r="D64" s="18">
        <v>1101926971</v>
      </c>
      <c r="E64" s="18">
        <v>9121926971</v>
      </c>
      <c r="F64" s="19">
        <f t="shared" si="0"/>
        <v>0.46890075475594484</v>
      </c>
      <c r="G64" s="17">
        <v>5811151927</v>
      </c>
      <c r="H64" s="20">
        <f t="shared" si="1"/>
        <v>63.70531079096051</v>
      </c>
      <c r="I64" s="18">
        <f t="shared" si="2"/>
        <v>3200216639</v>
      </c>
      <c r="J64" s="20">
        <f t="shared" si="3"/>
        <v>35.082682082129992</v>
      </c>
      <c r="K64" s="18">
        <v>9011368566</v>
      </c>
      <c r="L64" s="19">
        <f t="shared" si="4"/>
        <v>98.787992873090502</v>
      </c>
      <c r="M64" s="14"/>
      <c r="N64" s="14"/>
    </row>
    <row r="65" spans="1:14" x14ac:dyDescent="0.2">
      <c r="A65" s="15" t="s">
        <v>58</v>
      </c>
      <c r="B65" s="16" t="s">
        <v>1060</v>
      </c>
      <c r="C65" s="17">
        <v>8020000000</v>
      </c>
      <c r="D65" s="18">
        <v>1101926971</v>
      </c>
      <c r="E65" s="18">
        <v>9121926971</v>
      </c>
      <c r="F65" s="19">
        <f t="shared" si="0"/>
        <v>0.46890075475594484</v>
      </c>
      <c r="G65" s="17">
        <v>5811151927</v>
      </c>
      <c r="H65" s="20">
        <f t="shared" si="1"/>
        <v>63.70531079096051</v>
      </c>
      <c r="I65" s="18">
        <f t="shared" si="2"/>
        <v>3200216639</v>
      </c>
      <c r="J65" s="20">
        <f t="shared" si="3"/>
        <v>35.082682082129992</v>
      </c>
      <c r="K65" s="18">
        <v>9011368566</v>
      </c>
      <c r="L65" s="19">
        <f t="shared" si="4"/>
        <v>98.787992873090502</v>
      </c>
      <c r="M65" s="14"/>
      <c r="N65" s="14"/>
    </row>
    <row r="66" spans="1:14" x14ac:dyDescent="0.2">
      <c r="A66" s="15" t="s">
        <v>59</v>
      </c>
      <c r="B66" s="16" t="s">
        <v>1061</v>
      </c>
      <c r="C66" s="17">
        <v>3767000000</v>
      </c>
      <c r="D66" s="18">
        <v>-7314000</v>
      </c>
      <c r="E66" s="18">
        <v>3759686000</v>
      </c>
      <c r="F66" s="19">
        <f t="shared" si="0"/>
        <v>0.19326175364590728</v>
      </c>
      <c r="G66" s="17">
        <v>3736684760</v>
      </c>
      <c r="H66" s="20">
        <f t="shared" si="1"/>
        <v>99.388213802961204</v>
      </c>
      <c r="I66" s="18">
        <f t="shared" si="2"/>
        <v>19180224</v>
      </c>
      <c r="J66" s="20">
        <f t="shared" si="3"/>
        <v>0.51015494379051862</v>
      </c>
      <c r="K66" s="18">
        <v>3755864984</v>
      </c>
      <c r="L66" s="19">
        <f t="shared" si="4"/>
        <v>99.898368746751714</v>
      </c>
      <c r="M66" s="14"/>
      <c r="N66" s="14"/>
    </row>
    <row r="67" spans="1:14" x14ac:dyDescent="0.2">
      <c r="A67" s="15" t="s">
        <v>60</v>
      </c>
      <c r="B67" s="16" t="s">
        <v>1062</v>
      </c>
      <c r="C67" s="17">
        <v>3767000000</v>
      </c>
      <c r="D67" s="18">
        <v>-7314000</v>
      </c>
      <c r="E67" s="18">
        <v>3759686000</v>
      </c>
      <c r="F67" s="19">
        <f t="shared" si="0"/>
        <v>0.19326175364590728</v>
      </c>
      <c r="G67" s="17">
        <v>3736684760</v>
      </c>
      <c r="H67" s="20">
        <f t="shared" si="1"/>
        <v>99.388213802961204</v>
      </c>
      <c r="I67" s="18">
        <f t="shared" si="2"/>
        <v>19180224</v>
      </c>
      <c r="J67" s="20">
        <f t="shared" si="3"/>
        <v>0.51015494379051862</v>
      </c>
      <c r="K67" s="18">
        <v>3755864984</v>
      </c>
      <c r="L67" s="19">
        <f t="shared" si="4"/>
        <v>99.898368746751714</v>
      </c>
      <c r="M67" s="14"/>
      <c r="N67" s="14"/>
    </row>
    <row r="68" spans="1:14" x14ac:dyDescent="0.2">
      <c r="A68" s="15" t="s">
        <v>61</v>
      </c>
      <c r="B68" s="16" t="s">
        <v>1063</v>
      </c>
      <c r="C68" s="17">
        <v>2217364000</v>
      </c>
      <c r="D68" s="18">
        <v>0</v>
      </c>
      <c r="E68" s="18">
        <v>2217364000</v>
      </c>
      <c r="F68" s="19">
        <f t="shared" si="0"/>
        <v>0.11398070347132808</v>
      </c>
      <c r="G68" s="17">
        <v>1865134816</v>
      </c>
      <c r="H68" s="20">
        <f t="shared" si="1"/>
        <v>84.11495884302262</v>
      </c>
      <c r="I68" s="18">
        <f t="shared" si="2"/>
        <v>173279450</v>
      </c>
      <c r="J68" s="20">
        <f t="shared" si="3"/>
        <v>7.8146596589463879</v>
      </c>
      <c r="K68" s="18">
        <v>2038414266</v>
      </c>
      <c r="L68" s="19">
        <f t="shared" si="4"/>
        <v>91.929618501969003</v>
      </c>
      <c r="M68" s="14"/>
      <c r="N68" s="14"/>
    </row>
    <row r="69" spans="1:14" x14ac:dyDescent="0.2">
      <c r="A69" s="15" t="s">
        <v>62</v>
      </c>
      <c r="B69" s="16" t="s">
        <v>1064</v>
      </c>
      <c r="C69" s="17">
        <v>1196508000</v>
      </c>
      <c r="D69" s="18">
        <v>70000000</v>
      </c>
      <c r="E69" s="18">
        <v>1266508000</v>
      </c>
      <c r="F69" s="19">
        <f t="shared" si="0"/>
        <v>6.5103191353365883E-2</v>
      </c>
      <c r="G69" s="17">
        <v>1138138417</v>
      </c>
      <c r="H69" s="20">
        <f t="shared" si="1"/>
        <v>89.864289605750614</v>
      </c>
      <c r="I69" s="18">
        <f t="shared" si="2"/>
        <v>92303573</v>
      </c>
      <c r="J69" s="20">
        <f t="shared" si="3"/>
        <v>7.2880371067533725</v>
      </c>
      <c r="K69" s="18">
        <v>1230441990</v>
      </c>
      <c r="L69" s="19">
        <f t="shared" si="4"/>
        <v>97.152326712503992</v>
      </c>
      <c r="M69" s="14"/>
      <c r="N69" s="14"/>
    </row>
    <row r="70" spans="1:14" x14ac:dyDescent="0.2">
      <c r="A70" s="15" t="s">
        <v>63</v>
      </c>
      <c r="B70" s="16" t="s">
        <v>1065</v>
      </c>
      <c r="C70" s="17">
        <v>192464000</v>
      </c>
      <c r="D70" s="18">
        <v>0</v>
      </c>
      <c r="E70" s="18">
        <v>192464000</v>
      </c>
      <c r="F70" s="19">
        <f t="shared" si="0"/>
        <v>9.8933608162239881E-3</v>
      </c>
      <c r="G70" s="17">
        <v>175673669</v>
      </c>
      <c r="H70" s="20">
        <f t="shared" si="1"/>
        <v>91.276118650760665</v>
      </c>
      <c r="I70" s="18">
        <f t="shared" si="2"/>
        <v>6529</v>
      </c>
      <c r="J70" s="20">
        <f t="shared" si="3"/>
        <v>3.3923227200931085E-3</v>
      </c>
      <c r="K70" s="18">
        <v>175680198</v>
      </c>
      <c r="L70" s="19">
        <f t="shared" si="4"/>
        <v>91.279510973480754</v>
      </c>
      <c r="M70" s="14"/>
      <c r="N70" s="14"/>
    </row>
    <row r="71" spans="1:14" x14ac:dyDescent="0.2">
      <c r="A71" s="15" t="s">
        <v>64</v>
      </c>
      <c r="B71" s="16" t="s">
        <v>1066</v>
      </c>
      <c r="C71" s="17">
        <v>163372000</v>
      </c>
      <c r="D71" s="18">
        <v>-7576000</v>
      </c>
      <c r="E71" s="18">
        <v>155796000</v>
      </c>
      <c r="F71" s="19">
        <f t="shared" si="0"/>
        <v>8.0084901162006013E-3</v>
      </c>
      <c r="G71" s="17">
        <v>87856511</v>
      </c>
      <c r="H71" s="20">
        <f t="shared" si="1"/>
        <v>56.392019692418295</v>
      </c>
      <c r="I71" s="18">
        <f t="shared" si="2"/>
        <v>22666529</v>
      </c>
      <c r="J71" s="20">
        <f t="shared" si="3"/>
        <v>14.548851703509719</v>
      </c>
      <c r="K71" s="18">
        <v>110523040</v>
      </c>
      <c r="L71" s="19">
        <f t="shared" si="4"/>
        <v>70.940871395928013</v>
      </c>
      <c r="M71" s="14"/>
      <c r="N71" s="14"/>
    </row>
    <row r="72" spans="1:14" x14ac:dyDescent="0.2">
      <c r="A72" s="15" t="s">
        <v>65</v>
      </c>
      <c r="B72" s="16" t="s">
        <v>1067</v>
      </c>
      <c r="C72" s="17">
        <v>665020000</v>
      </c>
      <c r="D72" s="18">
        <v>-62424000</v>
      </c>
      <c r="E72" s="18">
        <v>602596000</v>
      </c>
      <c r="F72" s="19">
        <f t="shared" ref="F72:F135" si="5">IF(OR(E72=0,0,E$7=0),0,E72/E$7)*100</f>
        <v>3.0975661185537604E-2</v>
      </c>
      <c r="G72" s="17">
        <v>463466219</v>
      </c>
      <c r="H72" s="20">
        <f t="shared" ref="H72:H135" si="6">IF(OR(G72=0,0,E72=0),0,G72/E72)*100</f>
        <v>76.911598981739004</v>
      </c>
      <c r="I72" s="18">
        <f t="shared" ref="I72:I135" si="7">SUM(K72-G72)</f>
        <v>58302819</v>
      </c>
      <c r="J72" s="20">
        <f t="shared" ref="J72:J135" si="8">IF(OR(I72=0,0,E72=0),0,I72/E72)*100</f>
        <v>9.6752748109844742</v>
      </c>
      <c r="K72" s="18">
        <v>521769038</v>
      </c>
      <c r="L72" s="19">
        <f t="shared" ref="L72:L135" si="9">IF(OR(K72=0,0,E72=0),0,K72/E72)*100</f>
        <v>86.58687379272348</v>
      </c>
      <c r="M72" s="14"/>
      <c r="N72" s="14"/>
    </row>
    <row r="73" spans="1:14" x14ac:dyDescent="0.2">
      <c r="A73" s="15" t="s">
        <v>66</v>
      </c>
      <c r="B73" s="16" t="s">
        <v>1069</v>
      </c>
      <c r="C73" s="17">
        <v>248000000</v>
      </c>
      <c r="D73" s="18">
        <v>0</v>
      </c>
      <c r="E73" s="18">
        <v>248000000</v>
      </c>
      <c r="F73" s="19">
        <f t="shared" si="5"/>
        <v>1.274811643956038E-2</v>
      </c>
      <c r="G73" s="17">
        <v>35951202</v>
      </c>
      <c r="H73" s="20">
        <f t="shared" si="6"/>
        <v>14.496452419354839</v>
      </c>
      <c r="I73" s="18">
        <f t="shared" si="7"/>
        <v>192013331</v>
      </c>
      <c r="J73" s="20">
        <f t="shared" si="8"/>
        <v>77.424730241935478</v>
      </c>
      <c r="K73" s="18">
        <v>227964533</v>
      </c>
      <c r="L73" s="19">
        <f t="shared" si="9"/>
        <v>91.921182661290317</v>
      </c>
      <c r="M73" s="14"/>
      <c r="N73" s="14"/>
    </row>
    <row r="74" spans="1:14" x14ac:dyDescent="0.2">
      <c r="A74" s="15" t="s">
        <v>67</v>
      </c>
      <c r="B74" s="16" t="s">
        <v>1070</v>
      </c>
      <c r="C74" s="17">
        <v>248000000</v>
      </c>
      <c r="D74" s="18">
        <v>0</v>
      </c>
      <c r="E74" s="18">
        <v>248000000</v>
      </c>
      <c r="F74" s="19">
        <f t="shared" si="5"/>
        <v>1.274811643956038E-2</v>
      </c>
      <c r="G74" s="17">
        <v>35951202</v>
      </c>
      <c r="H74" s="20">
        <f t="shared" si="6"/>
        <v>14.496452419354839</v>
      </c>
      <c r="I74" s="18">
        <f t="shared" si="7"/>
        <v>192013331</v>
      </c>
      <c r="J74" s="20">
        <f t="shared" si="8"/>
        <v>77.424730241935478</v>
      </c>
      <c r="K74" s="18">
        <v>227964533</v>
      </c>
      <c r="L74" s="19">
        <f t="shared" si="9"/>
        <v>91.921182661290317</v>
      </c>
      <c r="M74" s="14"/>
      <c r="N74" s="14"/>
    </row>
    <row r="75" spans="1:14" x14ac:dyDescent="0.2">
      <c r="A75" s="15" t="s">
        <v>68</v>
      </c>
      <c r="B75" s="16" t="s">
        <v>1071</v>
      </c>
      <c r="C75" s="17">
        <v>478800000</v>
      </c>
      <c r="D75" s="18">
        <v>0</v>
      </c>
      <c r="E75" s="18">
        <v>478800000</v>
      </c>
      <c r="F75" s="19">
        <f t="shared" si="5"/>
        <v>2.4612089319602865E-2</v>
      </c>
      <c r="G75" s="17">
        <v>174141587</v>
      </c>
      <c r="H75" s="20">
        <f t="shared" si="6"/>
        <v>36.370423350041769</v>
      </c>
      <c r="I75" s="18">
        <f t="shared" si="7"/>
        <v>303008413</v>
      </c>
      <c r="J75" s="20">
        <f t="shared" si="8"/>
        <v>63.284965121136175</v>
      </c>
      <c r="K75" s="18">
        <v>477150000</v>
      </c>
      <c r="L75" s="19">
        <f t="shared" si="9"/>
        <v>99.655388471177943</v>
      </c>
      <c r="M75" s="14"/>
      <c r="N75" s="14"/>
    </row>
    <row r="76" spans="1:14" x14ac:dyDescent="0.2">
      <c r="A76" s="15" t="s">
        <v>69</v>
      </c>
      <c r="B76" s="16" t="s">
        <v>1072</v>
      </c>
      <c r="C76" s="17">
        <v>7200000</v>
      </c>
      <c r="D76" s="18">
        <v>0</v>
      </c>
      <c r="E76" s="18">
        <v>7200000</v>
      </c>
      <c r="F76" s="19">
        <f t="shared" si="5"/>
        <v>3.7010660630981749E-4</v>
      </c>
      <c r="G76" s="17">
        <v>7200000</v>
      </c>
      <c r="H76" s="20">
        <f t="shared" si="6"/>
        <v>100</v>
      </c>
      <c r="I76" s="18">
        <f t="shared" si="7"/>
        <v>0</v>
      </c>
      <c r="J76" s="20">
        <f t="shared" si="8"/>
        <v>0</v>
      </c>
      <c r="K76" s="18">
        <v>7200000</v>
      </c>
      <c r="L76" s="19">
        <f t="shared" si="9"/>
        <v>100</v>
      </c>
      <c r="M76" s="14"/>
      <c r="N76" s="14"/>
    </row>
    <row r="77" spans="1:14" x14ac:dyDescent="0.2">
      <c r="A77" s="15" t="s">
        <v>70</v>
      </c>
      <c r="B77" s="16" t="s">
        <v>1073</v>
      </c>
      <c r="C77" s="17">
        <v>300000000</v>
      </c>
      <c r="D77" s="18">
        <v>0</v>
      </c>
      <c r="E77" s="18">
        <v>300000000</v>
      </c>
      <c r="F77" s="19">
        <f t="shared" si="5"/>
        <v>1.5421108596242393E-2</v>
      </c>
      <c r="G77" s="17">
        <v>96540572</v>
      </c>
      <c r="H77" s="20">
        <f t="shared" si="6"/>
        <v>32.180190666666668</v>
      </c>
      <c r="I77" s="18">
        <f t="shared" si="7"/>
        <v>160402130</v>
      </c>
      <c r="J77" s="20">
        <f t="shared" si="8"/>
        <v>53.467376666666667</v>
      </c>
      <c r="K77" s="18">
        <v>256942702</v>
      </c>
      <c r="L77" s="19">
        <f t="shared" si="9"/>
        <v>85.647567333333328</v>
      </c>
      <c r="M77" s="14"/>
      <c r="N77" s="14"/>
    </row>
    <row r="78" spans="1:14" x14ac:dyDescent="0.2">
      <c r="A78" s="15" t="s">
        <v>71</v>
      </c>
      <c r="B78" s="16" t="s">
        <v>1078</v>
      </c>
      <c r="C78" s="17">
        <v>1962830000</v>
      </c>
      <c r="D78" s="18">
        <v>-68079037</v>
      </c>
      <c r="E78" s="18">
        <v>1894750963</v>
      </c>
      <c r="F78" s="19">
        <f t="shared" si="5"/>
        <v>9.7397201210859513E-2</v>
      </c>
      <c r="G78" s="17">
        <v>1820479202</v>
      </c>
      <c r="H78" s="20">
        <f t="shared" si="6"/>
        <v>96.080130716365801</v>
      </c>
      <c r="I78" s="18">
        <f t="shared" si="7"/>
        <v>58325003</v>
      </c>
      <c r="J78" s="20">
        <f t="shared" si="8"/>
        <v>3.0782411060318324</v>
      </c>
      <c r="K78" s="18">
        <v>1878804205</v>
      </c>
      <c r="L78" s="19">
        <f t="shared" si="9"/>
        <v>99.15837182239764</v>
      </c>
      <c r="M78" s="14"/>
      <c r="N78" s="14"/>
    </row>
    <row r="79" spans="1:14" x14ac:dyDescent="0.2">
      <c r="A79" s="15" t="s">
        <v>72</v>
      </c>
      <c r="B79" s="16" t="s">
        <v>1134</v>
      </c>
      <c r="C79" s="17">
        <v>51500000</v>
      </c>
      <c r="D79" s="18">
        <v>150583963</v>
      </c>
      <c r="E79" s="18">
        <v>202083963</v>
      </c>
      <c r="F79" s="19">
        <f t="shared" si="5"/>
        <v>1.0387862463273435E-2</v>
      </c>
      <c r="G79" s="17">
        <v>170080232</v>
      </c>
      <c r="H79" s="20">
        <f t="shared" si="6"/>
        <v>84.163151531227641</v>
      </c>
      <c r="I79" s="18">
        <f t="shared" si="7"/>
        <v>24376067</v>
      </c>
      <c r="J79" s="20">
        <f t="shared" si="8"/>
        <v>12.06234608532494</v>
      </c>
      <c r="K79" s="18">
        <v>194456299</v>
      </c>
      <c r="L79" s="19">
        <f t="shared" si="9"/>
        <v>96.225497616552573</v>
      </c>
      <c r="M79" s="14"/>
      <c r="N79" s="14"/>
    </row>
    <row r="80" spans="1:14" x14ac:dyDescent="0.2">
      <c r="A80" s="15" t="s">
        <v>73</v>
      </c>
      <c r="B80" s="16" t="s">
        <v>1135</v>
      </c>
      <c r="C80" s="17">
        <v>51500000</v>
      </c>
      <c r="D80" s="18">
        <v>150583963</v>
      </c>
      <c r="E80" s="18">
        <v>202083963</v>
      </c>
      <c r="F80" s="19">
        <f t="shared" si="5"/>
        <v>1.0387862463273435E-2</v>
      </c>
      <c r="G80" s="17">
        <v>170080232</v>
      </c>
      <c r="H80" s="20">
        <f t="shared" si="6"/>
        <v>84.163151531227641</v>
      </c>
      <c r="I80" s="18">
        <f t="shared" si="7"/>
        <v>24376067</v>
      </c>
      <c r="J80" s="20">
        <f t="shared" si="8"/>
        <v>12.06234608532494</v>
      </c>
      <c r="K80" s="18">
        <v>194456299</v>
      </c>
      <c r="L80" s="19">
        <f t="shared" si="9"/>
        <v>96.225497616552573</v>
      </c>
      <c r="M80" s="14"/>
      <c r="N80" s="14"/>
    </row>
    <row r="81" spans="1:14" x14ac:dyDescent="0.2">
      <c r="A81" s="15" t="s">
        <v>74</v>
      </c>
      <c r="B81" s="16" t="s">
        <v>1079</v>
      </c>
      <c r="C81" s="17">
        <v>410330000</v>
      </c>
      <c r="D81" s="18">
        <v>-218663000</v>
      </c>
      <c r="E81" s="18">
        <v>191667000</v>
      </c>
      <c r="F81" s="19">
        <f t="shared" si="5"/>
        <v>9.8523920710533036E-3</v>
      </c>
      <c r="G81" s="17">
        <v>150186756</v>
      </c>
      <c r="H81" s="20">
        <f t="shared" si="6"/>
        <v>78.358171203180518</v>
      </c>
      <c r="I81" s="18">
        <f t="shared" si="7"/>
        <v>33161426</v>
      </c>
      <c r="J81" s="20">
        <f t="shared" si="8"/>
        <v>17.301583475506998</v>
      </c>
      <c r="K81" s="18">
        <v>183348182</v>
      </c>
      <c r="L81" s="19">
        <f t="shared" si="9"/>
        <v>95.65975467868752</v>
      </c>
      <c r="M81" s="14"/>
      <c r="N81" s="14"/>
    </row>
    <row r="82" spans="1:14" x14ac:dyDescent="0.2">
      <c r="A82" s="15" t="s">
        <v>75</v>
      </c>
      <c r="B82" s="16" t="s">
        <v>1136</v>
      </c>
      <c r="C82" s="17">
        <v>1000000</v>
      </c>
      <c r="D82" s="18">
        <v>0</v>
      </c>
      <c r="E82" s="18">
        <v>1000000</v>
      </c>
      <c r="F82" s="19">
        <f t="shared" si="5"/>
        <v>5.1403695320807986E-5</v>
      </c>
      <c r="G82" s="17">
        <v>212442</v>
      </c>
      <c r="H82" s="20">
        <f t="shared" si="6"/>
        <v>21.244199999999999</v>
      </c>
      <c r="I82" s="18">
        <f t="shared" si="7"/>
        <v>787510</v>
      </c>
      <c r="J82" s="20">
        <f t="shared" si="8"/>
        <v>78.751000000000005</v>
      </c>
      <c r="K82" s="18">
        <v>999952</v>
      </c>
      <c r="L82" s="19">
        <f t="shared" si="9"/>
        <v>99.995199999999997</v>
      </c>
      <c r="M82" s="14"/>
      <c r="N82" s="14"/>
    </row>
    <row r="83" spans="1:14" x14ac:dyDescent="0.2">
      <c r="A83" s="15" t="s">
        <v>843</v>
      </c>
      <c r="B83" s="16" t="s">
        <v>1408</v>
      </c>
      <c r="C83" s="17">
        <v>1500000000</v>
      </c>
      <c r="D83" s="18">
        <v>0</v>
      </c>
      <c r="E83" s="18">
        <v>1500000000</v>
      </c>
      <c r="F83" s="19">
        <f t="shared" si="5"/>
        <v>7.7105542981211986E-2</v>
      </c>
      <c r="G83" s="17">
        <v>1499999772</v>
      </c>
      <c r="H83" s="20">
        <f t="shared" si="6"/>
        <v>99.999984799999993</v>
      </c>
      <c r="I83" s="18">
        <f t="shared" si="7"/>
        <v>0</v>
      </c>
      <c r="J83" s="20">
        <f t="shared" si="8"/>
        <v>0</v>
      </c>
      <c r="K83" s="18">
        <v>1499999772</v>
      </c>
      <c r="L83" s="19">
        <f t="shared" si="9"/>
        <v>99.999984799999993</v>
      </c>
      <c r="M83" s="14"/>
      <c r="N83" s="14"/>
    </row>
    <row r="84" spans="1:14" x14ac:dyDescent="0.2">
      <c r="A84" s="15" t="s">
        <v>76</v>
      </c>
      <c r="B84" s="16" t="s">
        <v>1080</v>
      </c>
      <c r="C84" s="17">
        <v>0</v>
      </c>
      <c r="D84" s="18">
        <v>102229385</v>
      </c>
      <c r="E84" s="18">
        <v>102229385</v>
      </c>
      <c r="F84" s="19">
        <f t="shared" si="5"/>
        <v>5.2549681593735782E-3</v>
      </c>
      <c r="G84" s="17">
        <v>102011385</v>
      </c>
      <c r="H84" s="20">
        <f t="shared" si="6"/>
        <v>99.786754072715979</v>
      </c>
      <c r="I84" s="18">
        <f t="shared" si="7"/>
        <v>0</v>
      </c>
      <c r="J84" s="20">
        <f t="shared" si="8"/>
        <v>0</v>
      </c>
      <c r="K84" s="18">
        <v>102011385</v>
      </c>
      <c r="L84" s="19">
        <f t="shared" si="9"/>
        <v>99.786754072715979</v>
      </c>
      <c r="M84" s="14"/>
      <c r="N84" s="14"/>
    </row>
    <row r="85" spans="1:14" x14ac:dyDescent="0.2">
      <c r="A85" s="15" t="s">
        <v>82</v>
      </c>
      <c r="B85" s="16" t="s">
        <v>1081</v>
      </c>
      <c r="C85" s="17">
        <v>2236037152000</v>
      </c>
      <c r="D85" s="18">
        <v>-392044884546</v>
      </c>
      <c r="E85" s="18">
        <v>1843992267454</v>
      </c>
      <c r="F85" s="19">
        <f t="shared" si="5"/>
        <v>94.788016690131286</v>
      </c>
      <c r="G85" s="17">
        <v>333957044533.96002</v>
      </c>
      <c r="H85" s="20">
        <f t="shared" si="6"/>
        <v>18.110544736451335</v>
      </c>
      <c r="I85" s="18">
        <f t="shared" si="7"/>
        <v>1067076145690.04</v>
      </c>
      <c r="J85" s="20">
        <f t="shared" si="8"/>
        <v>57.867712599649458</v>
      </c>
      <c r="K85" s="18">
        <v>1401033190224</v>
      </c>
      <c r="L85" s="19">
        <f t="shared" si="9"/>
        <v>75.978257336100782</v>
      </c>
      <c r="M85" s="14"/>
      <c r="N85" s="14"/>
    </row>
    <row r="86" spans="1:14" x14ac:dyDescent="0.2">
      <c r="A86" s="15" t="s">
        <v>83</v>
      </c>
      <c r="B86" s="16" t="s">
        <v>1082</v>
      </c>
      <c r="C86" s="17">
        <v>2110596942000</v>
      </c>
      <c r="D86" s="18">
        <v>-437652965401</v>
      </c>
      <c r="E86" s="18">
        <v>1672943976599</v>
      </c>
      <c r="F86" s="19">
        <f t="shared" si="5"/>
        <v>85.995502461875915</v>
      </c>
      <c r="G86" s="17">
        <v>207227359190.95999</v>
      </c>
      <c r="H86" s="20">
        <f t="shared" si="6"/>
        <v>12.386987376124898</v>
      </c>
      <c r="I86" s="18">
        <f t="shared" si="7"/>
        <v>1067076145689.04</v>
      </c>
      <c r="J86" s="20">
        <f t="shared" si="8"/>
        <v>63.784332327633898</v>
      </c>
      <c r="K86" s="18">
        <v>1274303504880</v>
      </c>
      <c r="L86" s="19">
        <f t="shared" si="9"/>
        <v>76.171319703758797</v>
      </c>
      <c r="M86" s="14"/>
      <c r="N86" s="14"/>
    </row>
    <row r="87" spans="1:14" x14ac:dyDescent="0.2">
      <c r="A87" s="15" t="s">
        <v>84</v>
      </c>
      <c r="B87" s="16" t="s">
        <v>1083</v>
      </c>
      <c r="C87" s="17">
        <v>2110596942000</v>
      </c>
      <c r="D87" s="18">
        <v>-437652965401</v>
      </c>
      <c r="E87" s="18">
        <v>1672943976599</v>
      </c>
      <c r="F87" s="19">
        <f t="shared" si="5"/>
        <v>85.995502461875915</v>
      </c>
      <c r="G87" s="17">
        <v>207227359190.95999</v>
      </c>
      <c r="H87" s="20">
        <f t="shared" si="6"/>
        <v>12.386987376124898</v>
      </c>
      <c r="I87" s="18">
        <f t="shared" si="7"/>
        <v>1067076145689.04</v>
      </c>
      <c r="J87" s="20">
        <f t="shared" si="8"/>
        <v>63.784332327633898</v>
      </c>
      <c r="K87" s="18">
        <v>1274303504880</v>
      </c>
      <c r="L87" s="19">
        <f t="shared" si="9"/>
        <v>76.171319703758797</v>
      </c>
      <c r="M87" s="14"/>
      <c r="N87" s="14"/>
    </row>
    <row r="88" spans="1:14" x14ac:dyDescent="0.2">
      <c r="A88" s="15" t="s">
        <v>85</v>
      </c>
      <c r="B88" s="16" t="s">
        <v>1154</v>
      </c>
      <c r="C88" s="17">
        <v>2027957676000</v>
      </c>
      <c r="D88" s="18">
        <v>-437160765401</v>
      </c>
      <c r="E88" s="18">
        <v>1590796910599</v>
      </c>
      <c r="F88" s="19">
        <f t="shared" si="5"/>
        <v>81.772839709713608</v>
      </c>
      <c r="G88" s="17">
        <v>155159165815.95999</v>
      </c>
      <c r="H88" s="20">
        <f t="shared" si="6"/>
        <v>9.7535496066267964</v>
      </c>
      <c r="I88" s="18">
        <f t="shared" si="7"/>
        <v>1043850368880.04</v>
      </c>
      <c r="J88" s="20">
        <f t="shared" si="8"/>
        <v>65.618078707921796</v>
      </c>
      <c r="K88" s="18">
        <v>1199009534696</v>
      </c>
      <c r="L88" s="19">
        <f t="shared" si="9"/>
        <v>75.371628314548587</v>
      </c>
      <c r="M88" s="14"/>
      <c r="N88" s="14"/>
    </row>
    <row r="89" spans="1:14" x14ac:dyDescent="0.2">
      <c r="A89" s="15" t="s">
        <v>261</v>
      </c>
      <c r="B89" s="16" t="s">
        <v>1409</v>
      </c>
      <c r="C89" s="17">
        <v>1997910401000</v>
      </c>
      <c r="D89" s="18">
        <v>-437280834074</v>
      </c>
      <c r="E89" s="18">
        <v>1560629566926</v>
      </c>
      <c r="F89" s="19">
        <f t="shared" si="5"/>
        <v>80.222126766908616</v>
      </c>
      <c r="G89" s="17">
        <v>149914864816.95999</v>
      </c>
      <c r="H89" s="20">
        <f t="shared" si="6"/>
        <v>9.6060505320458578</v>
      </c>
      <c r="I89" s="18">
        <f t="shared" si="7"/>
        <v>1030720278608.04</v>
      </c>
      <c r="J89" s="20">
        <f t="shared" si="8"/>
        <v>66.045158982747481</v>
      </c>
      <c r="K89" s="18">
        <v>1180635143425</v>
      </c>
      <c r="L89" s="19">
        <f t="shared" si="9"/>
        <v>75.651209514793322</v>
      </c>
      <c r="M89" s="14"/>
      <c r="N89" s="14"/>
    </row>
    <row r="90" spans="1:14" x14ac:dyDescent="0.2">
      <c r="A90" s="15" t="s">
        <v>844</v>
      </c>
      <c r="B90" s="16" t="s">
        <v>1410</v>
      </c>
      <c r="C90" s="17">
        <v>24961062000</v>
      </c>
      <c r="D90" s="18">
        <v>-1500000000</v>
      </c>
      <c r="E90" s="18">
        <v>23461062000</v>
      </c>
      <c r="F90" s="19">
        <f t="shared" si="5"/>
        <v>1.2059852829505859</v>
      </c>
      <c r="G90" s="17">
        <v>6653692529.96</v>
      </c>
      <c r="H90" s="20">
        <f t="shared" si="6"/>
        <v>28.360576899545297</v>
      </c>
      <c r="I90" s="18">
        <f t="shared" si="7"/>
        <v>8718507001.0400009</v>
      </c>
      <c r="J90" s="20">
        <f t="shared" si="8"/>
        <v>37.161604197798042</v>
      </c>
      <c r="K90" s="18">
        <v>15372199531</v>
      </c>
      <c r="L90" s="19">
        <f t="shared" si="9"/>
        <v>65.522181097343335</v>
      </c>
      <c r="M90" s="14"/>
      <c r="N90" s="14"/>
    </row>
    <row r="91" spans="1:14" x14ac:dyDescent="0.2">
      <c r="A91" s="15" t="s">
        <v>845</v>
      </c>
      <c r="B91" s="16" t="s">
        <v>1411</v>
      </c>
      <c r="C91" s="17">
        <v>1500000000</v>
      </c>
      <c r="D91" s="18">
        <v>0</v>
      </c>
      <c r="E91" s="18">
        <v>1500000000</v>
      </c>
      <c r="F91" s="19">
        <f t="shared" si="5"/>
        <v>7.7105542981211986E-2</v>
      </c>
      <c r="G91" s="17">
        <v>856706468.96000004</v>
      </c>
      <c r="H91" s="20">
        <f t="shared" si="6"/>
        <v>57.113764597333336</v>
      </c>
      <c r="I91" s="18">
        <f t="shared" si="7"/>
        <v>506528359.03999996</v>
      </c>
      <c r="J91" s="20">
        <f t="shared" si="8"/>
        <v>33.768557269333336</v>
      </c>
      <c r="K91" s="18">
        <v>1363234828</v>
      </c>
      <c r="L91" s="19">
        <f t="shared" si="9"/>
        <v>90.882321866666672</v>
      </c>
      <c r="M91" s="14"/>
      <c r="N91" s="14"/>
    </row>
    <row r="92" spans="1:14" x14ac:dyDescent="0.2">
      <c r="A92" s="15" t="s">
        <v>846</v>
      </c>
      <c r="B92" s="16" t="s">
        <v>1412</v>
      </c>
      <c r="C92" s="17">
        <v>16689062000</v>
      </c>
      <c r="D92" s="18">
        <v>-1650000000</v>
      </c>
      <c r="E92" s="18">
        <v>15039062000</v>
      </c>
      <c r="F92" s="19">
        <f t="shared" si="5"/>
        <v>0.77306336095874117</v>
      </c>
      <c r="G92" s="17">
        <v>5548009673</v>
      </c>
      <c r="H92" s="20">
        <f t="shared" si="6"/>
        <v>36.890662948260996</v>
      </c>
      <c r="I92" s="18">
        <f t="shared" si="7"/>
        <v>5800129088</v>
      </c>
      <c r="J92" s="20">
        <f t="shared" si="8"/>
        <v>38.567093399841028</v>
      </c>
      <c r="K92" s="18">
        <v>11348138761</v>
      </c>
      <c r="L92" s="19">
        <f t="shared" si="9"/>
        <v>75.457756348102038</v>
      </c>
      <c r="M92" s="14"/>
      <c r="N92" s="14"/>
    </row>
    <row r="93" spans="1:14" x14ac:dyDescent="0.2">
      <c r="A93" s="15" t="s">
        <v>847</v>
      </c>
      <c r="B93" s="16" t="s">
        <v>1413</v>
      </c>
      <c r="C93" s="17">
        <v>700000000</v>
      </c>
      <c r="D93" s="18">
        <v>0</v>
      </c>
      <c r="E93" s="18">
        <v>700000000</v>
      </c>
      <c r="F93" s="19">
        <f t="shared" si="5"/>
        <v>3.5982586724565592E-2</v>
      </c>
      <c r="G93" s="17">
        <v>19289013</v>
      </c>
      <c r="H93" s="20">
        <f t="shared" si="6"/>
        <v>2.7555732857142856</v>
      </c>
      <c r="I93" s="18">
        <f t="shared" si="7"/>
        <v>680702189</v>
      </c>
      <c r="J93" s="20">
        <f t="shared" si="8"/>
        <v>97.243169857142846</v>
      </c>
      <c r="K93" s="18">
        <v>699991202</v>
      </c>
      <c r="L93" s="19">
        <f t="shared" si="9"/>
        <v>99.998743142857137</v>
      </c>
      <c r="M93" s="14"/>
      <c r="N93" s="14"/>
    </row>
    <row r="94" spans="1:14" x14ac:dyDescent="0.2">
      <c r="A94" s="15" t="s">
        <v>848</v>
      </c>
      <c r="B94" s="16" t="s">
        <v>1414</v>
      </c>
      <c r="C94" s="17">
        <v>0</v>
      </c>
      <c r="D94" s="18">
        <v>150000000</v>
      </c>
      <c r="E94" s="18">
        <v>150000000</v>
      </c>
      <c r="F94" s="19">
        <f t="shared" si="5"/>
        <v>7.7105542981211967E-3</v>
      </c>
      <c r="G94" s="17">
        <v>78571547</v>
      </c>
      <c r="H94" s="20">
        <f t="shared" si="6"/>
        <v>52.38103133333334</v>
      </c>
      <c r="I94" s="18">
        <f t="shared" si="7"/>
        <v>69825653</v>
      </c>
      <c r="J94" s="20">
        <f t="shared" si="8"/>
        <v>46.550435333333333</v>
      </c>
      <c r="K94" s="18">
        <v>148397200</v>
      </c>
      <c r="L94" s="19">
        <f t="shared" si="9"/>
        <v>98.931466666666665</v>
      </c>
      <c r="M94" s="14"/>
      <c r="N94" s="14"/>
    </row>
    <row r="95" spans="1:14" x14ac:dyDescent="0.2">
      <c r="A95" s="15" t="s">
        <v>849</v>
      </c>
      <c r="B95" s="16" t="s">
        <v>1415</v>
      </c>
      <c r="C95" s="17">
        <v>6072000000</v>
      </c>
      <c r="D95" s="18">
        <v>0</v>
      </c>
      <c r="E95" s="18">
        <v>6072000000</v>
      </c>
      <c r="F95" s="19">
        <f t="shared" si="5"/>
        <v>0.31212323798794606</v>
      </c>
      <c r="G95" s="17">
        <v>151115828</v>
      </c>
      <c r="H95" s="20">
        <f t="shared" si="6"/>
        <v>2.4887323451910408</v>
      </c>
      <c r="I95" s="18">
        <f t="shared" si="7"/>
        <v>1661321712</v>
      </c>
      <c r="J95" s="20">
        <f t="shared" si="8"/>
        <v>27.360370750988146</v>
      </c>
      <c r="K95" s="18">
        <v>1812437540</v>
      </c>
      <c r="L95" s="19">
        <f t="shared" si="9"/>
        <v>29.849103096179185</v>
      </c>
      <c r="M95" s="14"/>
      <c r="N95" s="14"/>
    </row>
    <row r="96" spans="1:14" x14ac:dyDescent="0.2">
      <c r="A96" s="15" t="s">
        <v>850</v>
      </c>
      <c r="B96" s="16" t="s">
        <v>1416</v>
      </c>
      <c r="C96" s="17">
        <v>3394083000</v>
      </c>
      <c r="D96" s="18">
        <v>-730000000</v>
      </c>
      <c r="E96" s="18">
        <v>2664083000</v>
      </c>
      <c r="F96" s="19">
        <f t="shared" si="5"/>
        <v>0.1369437108413441</v>
      </c>
      <c r="G96" s="17">
        <v>1346377960</v>
      </c>
      <c r="H96" s="20">
        <f t="shared" si="6"/>
        <v>50.538138639073935</v>
      </c>
      <c r="I96" s="18">
        <f t="shared" si="7"/>
        <v>967427088</v>
      </c>
      <c r="J96" s="20">
        <f t="shared" si="8"/>
        <v>36.313699235346647</v>
      </c>
      <c r="K96" s="18">
        <v>2313805048</v>
      </c>
      <c r="L96" s="19">
        <f t="shared" si="9"/>
        <v>86.851837874420582</v>
      </c>
      <c r="M96" s="14"/>
      <c r="N96" s="14"/>
    </row>
    <row r="97" spans="1:14" x14ac:dyDescent="0.2">
      <c r="A97" s="15" t="s">
        <v>851</v>
      </c>
      <c r="B97" s="16" t="s">
        <v>1417</v>
      </c>
      <c r="C97" s="17">
        <v>3394083000</v>
      </c>
      <c r="D97" s="18">
        <v>-730000000</v>
      </c>
      <c r="E97" s="18">
        <v>2664083000</v>
      </c>
      <c r="F97" s="19">
        <f t="shared" si="5"/>
        <v>0.1369437108413441</v>
      </c>
      <c r="G97" s="17">
        <v>1346377960</v>
      </c>
      <c r="H97" s="20">
        <f t="shared" si="6"/>
        <v>50.538138639073935</v>
      </c>
      <c r="I97" s="18">
        <f t="shared" si="7"/>
        <v>967427088</v>
      </c>
      <c r="J97" s="20">
        <f t="shared" si="8"/>
        <v>36.313699235346647</v>
      </c>
      <c r="K97" s="18">
        <v>2313805048</v>
      </c>
      <c r="L97" s="19">
        <f t="shared" si="9"/>
        <v>86.851837874420582</v>
      </c>
      <c r="M97" s="14"/>
      <c r="N97" s="14"/>
    </row>
    <row r="98" spans="1:14" x14ac:dyDescent="0.2">
      <c r="A98" s="15" t="s">
        <v>852</v>
      </c>
      <c r="B98" s="16" t="s">
        <v>1418</v>
      </c>
      <c r="C98" s="17">
        <v>157478380000</v>
      </c>
      <c r="D98" s="18">
        <v>-2844000000</v>
      </c>
      <c r="E98" s="18">
        <v>154634380000</v>
      </c>
      <c r="F98" s="19">
        <f t="shared" si="5"/>
        <v>7.9487785556420443</v>
      </c>
      <c r="G98" s="17">
        <v>35322679134</v>
      </c>
      <c r="H98" s="20">
        <f t="shared" si="6"/>
        <v>22.842707510451426</v>
      </c>
      <c r="I98" s="18">
        <f t="shared" si="7"/>
        <v>68369244546</v>
      </c>
      <c r="J98" s="20">
        <f t="shared" si="8"/>
        <v>44.213482503696781</v>
      </c>
      <c r="K98" s="18">
        <v>103691923680</v>
      </c>
      <c r="L98" s="19">
        <f t="shared" si="9"/>
        <v>67.056190014148214</v>
      </c>
      <c r="M98" s="14"/>
      <c r="N98" s="14"/>
    </row>
    <row r="99" spans="1:14" x14ac:dyDescent="0.2">
      <c r="A99" s="15" t="s">
        <v>853</v>
      </c>
      <c r="B99" s="16" t="s">
        <v>1419</v>
      </c>
      <c r="C99" s="17">
        <v>157478380000</v>
      </c>
      <c r="D99" s="18">
        <v>-2844000000</v>
      </c>
      <c r="E99" s="18">
        <v>154634380000</v>
      </c>
      <c r="F99" s="19">
        <f t="shared" si="5"/>
        <v>7.9487785556420443</v>
      </c>
      <c r="G99" s="17">
        <v>35322679134</v>
      </c>
      <c r="H99" s="20">
        <f t="shared" si="6"/>
        <v>22.842707510451426</v>
      </c>
      <c r="I99" s="18">
        <f t="shared" si="7"/>
        <v>68369244546</v>
      </c>
      <c r="J99" s="20">
        <f t="shared" si="8"/>
        <v>44.213482503696781</v>
      </c>
      <c r="K99" s="18">
        <v>103691923680</v>
      </c>
      <c r="L99" s="19">
        <f t="shared" si="9"/>
        <v>67.056190014148214</v>
      </c>
      <c r="M99" s="14"/>
      <c r="N99" s="14"/>
    </row>
    <row r="100" spans="1:14" x14ac:dyDescent="0.2">
      <c r="A100" s="15" t="s">
        <v>854</v>
      </c>
      <c r="B100" s="16" t="s">
        <v>1420</v>
      </c>
      <c r="C100" s="17">
        <v>97683255000</v>
      </c>
      <c r="D100" s="18">
        <v>-18534300769</v>
      </c>
      <c r="E100" s="18">
        <v>79148954231</v>
      </c>
      <c r="F100" s="19">
        <f t="shared" si="5"/>
        <v>4.0685487282509003</v>
      </c>
      <c r="G100" s="17">
        <v>5348274255</v>
      </c>
      <c r="H100" s="20">
        <f t="shared" si="6"/>
        <v>6.7572266834894705</v>
      </c>
      <c r="I100" s="18">
        <f t="shared" si="7"/>
        <v>51063851405</v>
      </c>
      <c r="J100" s="20">
        <f t="shared" si="8"/>
        <v>64.516141623258477</v>
      </c>
      <c r="K100" s="18">
        <v>56412125660</v>
      </c>
      <c r="L100" s="19">
        <f t="shared" si="9"/>
        <v>71.273368306747955</v>
      </c>
      <c r="M100" s="14"/>
      <c r="N100" s="14"/>
    </row>
    <row r="101" spans="1:14" x14ac:dyDescent="0.2">
      <c r="A101" s="15" t="s">
        <v>855</v>
      </c>
      <c r="B101" s="16" t="s">
        <v>1421</v>
      </c>
      <c r="C101" s="17">
        <v>50000000000</v>
      </c>
      <c r="D101" s="18">
        <v>-15548243600</v>
      </c>
      <c r="E101" s="18">
        <v>34451756400</v>
      </c>
      <c r="F101" s="19">
        <f t="shared" si="5"/>
        <v>1.7709475892522963</v>
      </c>
      <c r="G101" s="17">
        <v>1634496082</v>
      </c>
      <c r="H101" s="20">
        <f t="shared" si="6"/>
        <v>4.7443040726945354</v>
      </c>
      <c r="I101" s="18">
        <f t="shared" si="7"/>
        <v>26376388431</v>
      </c>
      <c r="J101" s="20">
        <f t="shared" si="8"/>
        <v>76.560359143256917</v>
      </c>
      <c r="K101" s="18">
        <v>28010884513</v>
      </c>
      <c r="L101" s="19">
        <f t="shared" si="9"/>
        <v>81.30466321595145</v>
      </c>
      <c r="M101" s="14"/>
      <c r="N101" s="14"/>
    </row>
    <row r="102" spans="1:14" x14ac:dyDescent="0.2">
      <c r="A102" s="15" t="s">
        <v>856</v>
      </c>
      <c r="B102" s="16" t="s">
        <v>1422</v>
      </c>
      <c r="C102" s="17">
        <v>31513982000</v>
      </c>
      <c r="D102" s="18">
        <v>-317268931</v>
      </c>
      <c r="E102" s="18">
        <v>31196713069</v>
      </c>
      <c r="F102" s="19">
        <f t="shared" si="5"/>
        <v>1.6036263336095444</v>
      </c>
      <c r="G102" s="17">
        <v>3713778173</v>
      </c>
      <c r="H102" s="20">
        <f t="shared" si="6"/>
        <v>11.904389301481766</v>
      </c>
      <c r="I102" s="18">
        <f t="shared" si="7"/>
        <v>24687462974</v>
      </c>
      <c r="J102" s="20">
        <f t="shared" si="8"/>
        <v>79.134820772294105</v>
      </c>
      <c r="K102" s="18">
        <v>28401241147</v>
      </c>
      <c r="L102" s="19">
        <f t="shared" si="9"/>
        <v>91.039210073775862</v>
      </c>
      <c r="M102" s="14"/>
      <c r="N102" s="14"/>
    </row>
    <row r="103" spans="1:14" x14ac:dyDescent="0.2">
      <c r="A103" s="15" t="s">
        <v>857</v>
      </c>
      <c r="B103" s="16" t="s">
        <v>1423</v>
      </c>
      <c r="C103" s="17">
        <v>16169273000</v>
      </c>
      <c r="D103" s="18">
        <v>-2668788238</v>
      </c>
      <c r="E103" s="18">
        <v>13500484762</v>
      </c>
      <c r="F103" s="19">
        <f t="shared" si="5"/>
        <v>0.69397480538905887</v>
      </c>
      <c r="G103" s="17">
        <v>0</v>
      </c>
      <c r="H103" s="20">
        <f t="shared" si="6"/>
        <v>0</v>
      </c>
      <c r="I103" s="18">
        <f t="shared" si="7"/>
        <v>0</v>
      </c>
      <c r="J103" s="20">
        <f t="shared" si="8"/>
        <v>0</v>
      </c>
      <c r="K103" s="18">
        <v>0</v>
      </c>
      <c r="L103" s="19">
        <f t="shared" si="9"/>
        <v>0</v>
      </c>
      <c r="M103" s="14"/>
      <c r="N103" s="14"/>
    </row>
    <row r="104" spans="1:14" x14ac:dyDescent="0.2">
      <c r="A104" s="15" t="s">
        <v>858</v>
      </c>
      <c r="B104" s="16" t="s">
        <v>1424</v>
      </c>
      <c r="C104" s="17">
        <v>2576000000</v>
      </c>
      <c r="D104" s="18">
        <v>0</v>
      </c>
      <c r="E104" s="18">
        <v>2576000000</v>
      </c>
      <c r="F104" s="19">
        <f t="shared" si="5"/>
        <v>0.13241591914640136</v>
      </c>
      <c r="G104" s="17">
        <v>1366285107</v>
      </c>
      <c r="H104" s="20">
        <f t="shared" si="6"/>
        <v>53.039018128881985</v>
      </c>
      <c r="I104" s="18">
        <f t="shared" si="7"/>
        <v>809714893</v>
      </c>
      <c r="J104" s="20">
        <f t="shared" si="8"/>
        <v>31.433031560559005</v>
      </c>
      <c r="K104" s="18">
        <v>2176000000</v>
      </c>
      <c r="L104" s="19">
        <f t="shared" si="9"/>
        <v>84.472049689440993</v>
      </c>
      <c r="M104" s="14"/>
      <c r="N104" s="14"/>
    </row>
    <row r="105" spans="1:14" x14ac:dyDescent="0.2">
      <c r="A105" s="15" t="s">
        <v>859</v>
      </c>
      <c r="B105" s="16" t="s">
        <v>1425</v>
      </c>
      <c r="C105" s="17">
        <v>2576000000</v>
      </c>
      <c r="D105" s="18">
        <v>0</v>
      </c>
      <c r="E105" s="18">
        <v>2576000000</v>
      </c>
      <c r="F105" s="19">
        <f t="shared" si="5"/>
        <v>0.13241591914640136</v>
      </c>
      <c r="G105" s="17">
        <v>1366285107</v>
      </c>
      <c r="H105" s="20">
        <f t="shared" si="6"/>
        <v>53.039018128881985</v>
      </c>
      <c r="I105" s="18">
        <f t="shared" si="7"/>
        <v>809714893</v>
      </c>
      <c r="J105" s="20">
        <f t="shared" si="8"/>
        <v>31.433031560559005</v>
      </c>
      <c r="K105" s="18">
        <v>2176000000</v>
      </c>
      <c r="L105" s="19">
        <f t="shared" si="9"/>
        <v>84.472049689440993</v>
      </c>
      <c r="M105" s="14"/>
      <c r="N105" s="14"/>
    </row>
    <row r="106" spans="1:14" x14ac:dyDescent="0.2">
      <c r="A106" s="15" t="s">
        <v>860</v>
      </c>
      <c r="B106" s="16" t="s">
        <v>1426</v>
      </c>
      <c r="C106" s="17">
        <v>1325989412000</v>
      </c>
      <c r="D106" s="18">
        <v>-431256842739</v>
      </c>
      <c r="E106" s="18">
        <v>894732569261</v>
      </c>
      <c r="F106" s="19">
        <f t="shared" si="5"/>
        <v>45.992560383896169</v>
      </c>
      <c r="G106" s="17">
        <v>40770560092</v>
      </c>
      <c r="H106" s="20">
        <f t="shared" si="6"/>
        <v>4.5567314181570753</v>
      </c>
      <c r="I106" s="18">
        <f t="shared" si="7"/>
        <v>614721361327</v>
      </c>
      <c r="J106" s="20">
        <f t="shared" si="8"/>
        <v>68.704480248743621</v>
      </c>
      <c r="K106" s="18">
        <v>655491921419</v>
      </c>
      <c r="L106" s="19">
        <f t="shared" si="9"/>
        <v>73.261211666900678</v>
      </c>
      <c r="M106" s="14"/>
      <c r="N106" s="14"/>
    </row>
    <row r="107" spans="1:14" x14ac:dyDescent="0.2">
      <c r="A107" s="15" t="s">
        <v>861</v>
      </c>
      <c r="B107" s="16" t="s">
        <v>1427</v>
      </c>
      <c r="C107" s="17">
        <v>1325989412000</v>
      </c>
      <c r="D107" s="18">
        <v>-431256842739</v>
      </c>
      <c r="E107" s="18">
        <v>894732569261</v>
      </c>
      <c r="F107" s="19">
        <f t="shared" si="5"/>
        <v>45.992560383896169</v>
      </c>
      <c r="G107" s="17">
        <v>40770560092</v>
      </c>
      <c r="H107" s="20">
        <f t="shared" si="6"/>
        <v>4.5567314181570753</v>
      </c>
      <c r="I107" s="18">
        <f t="shared" si="7"/>
        <v>614721361327</v>
      </c>
      <c r="J107" s="20">
        <f t="shared" si="8"/>
        <v>68.704480248743621</v>
      </c>
      <c r="K107" s="18">
        <v>655491921419</v>
      </c>
      <c r="L107" s="19">
        <f t="shared" si="9"/>
        <v>73.261211666900678</v>
      </c>
      <c r="M107" s="14"/>
      <c r="N107" s="14"/>
    </row>
    <row r="108" spans="1:14" x14ac:dyDescent="0.2">
      <c r="A108" s="15" t="s">
        <v>862</v>
      </c>
      <c r="B108" s="16" t="s">
        <v>1428</v>
      </c>
      <c r="C108" s="17">
        <v>265969060000</v>
      </c>
      <c r="D108" s="18">
        <v>15559309434</v>
      </c>
      <c r="E108" s="18">
        <v>281528369434</v>
      </c>
      <c r="F108" s="19">
        <f t="shared" si="5"/>
        <v>14.471598526549206</v>
      </c>
      <c r="G108" s="17">
        <v>3880237071</v>
      </c>
      <c r="H108" s="20">
        <f t="shared" si="6"/>
        <v>1.3782756880953206</v>
      </c>
      <c r="I108" s="18">
        <f t="shared" si="7"/>
        <v>231423677807</v>
      </c>
      <c r="J108" s="20">
        <f t="shared" si="8"/>
        <v>82.202613637931691</v>
      </c>
      <c r="K108" s="18">
        <v>235303914878</v>
      </c>
      <c r="L108" s="19">
        <f t="shared" si="9"/>
        <v>83.580889326027005</v>
      </c>
      <c r="M108" s="14"/>
      <c r="N108" s="14"/>
    </row>
    <row r="109" spans="1:14" x14ac:dyDescent="0.2">
      <c r="A109" s="15" t="s">
        <v>863</v>
      </c>
      <c r="B109" s="16" t="s">
        <v>1429</v>
      </c>
      <c r="C109" s="17">
        <v>61572675000</v>
      </c>
      <c r="D109" s="18">
        <v>-7976070783</v>
      </c>
      <c r="E109" s="18">
        <v>53596604217</v>
      </c>
      <c r="F109" s="19">
        <f t="shared" si="5"/>
        <v>2.7550635134006005</v>
      </c>
      <c r="G109" s="17">
        <v>999288772</v>
      </c>
      <c r="H109" s="20">
        <f t="shared" si="6"/>
        <v>1.8644628453588508</v>
      </c>
      <c r="I109" s="18">
        <f t="shared" si="7"/>
        <v>50544983075</v>
      </c>
      <c r="J109" s="20">
        <f t="shared" si="8"/>
        <v>94.30631625532709</v>
      </c>
      <c r="K109" s="18">
        <v>51544271847</v>
      </c>
      <c r="L109" s="19">
        <f t="shared" si="9"/>
        <v>96.170779100685948</v>
      </c>
      <c r="M109" s="14"/>
      <c r="N109" s="14"/>
    </row>
    <row r="110" spans="1:14" x14ac:dyDescent="0.2">
      <c r="A110" s="15" t="s">
        <v>864</v>
      </c>
      <c r="B110" s="16" t="s">
        <v>1430</v>
      </c>
      <c r="C110" s="17">
        <v>204396385000</v>
      </c>
      <c r="D110" s="18">
        <v>23535380217</v>
      </c>
      <c r="E110" s="18">
        <v>227931765217</v>
      </c>
      <c r="F110" s="19">
        <f t="shared" si="5"/>
        <v>11.716535013148608</v>
      </c>
      <c r="G110" s="17">
        <v>2880948299</v>
      </c>
      <c r="H110" s="20">
        <f t="shared" si="6"/>
        <v>1.2639520850712598</v>
      </c>
      <c r="I110" s="18">
        <f t="shared" si="7"/>
        <v>180878694732</v>
      </c>
      <c r="J110" s="20">
        <f t="shared" si="8"/>
        <v>79.356510295875765</v>
      </c>
      <c r="K110" s="18">
        <v>183759643031</v>
      </c>
      <c r="L110" s="19">
        <f t="shared" si="9"/>
        <v>80.620462380947032</v>
      </c>
      <c r="M110" s="14"/>
      <c r="N110" s="14"/>
    </row>
    <row r="111" spans="1:14" x14ac:dyDescent="0.2">
      <c r="A111" s="15" t="s">
        <v>865</v>
      </c>
      <c r="B111" s="16" t="s">
        <v>1431</v>
      </c>
      <c r="C111" s="17">
        <v>3510000000</v>
      </c>
      <c r="D111" s="18">
        <v>0</v>
      </c>
      <c r="E111" s="18">
        <v>3510000000</v>
      </c>
      <c r="F111" s="19">
        <f t="shared" si="5"/>
        <v>0.18042697057603602</v>
      </c>
      <c r="G111" s="17">
        <v>756834606</v>
      </c>
      <c r="H111" s="20">
        <f t="shared" si="6"/>
        <v>21.56223948717949</v>
      </c>
      <c r="I111" s="18">
        <f t="shared" si="7"/>
        <v>2521337032</v>
      </c>
      <c r="J111" s="20">
        <f t="shared" si="8"/>
        <v>71.83296387464388</v>
      </c>
      <c r="K111" s="18">
        <v>3278171638</v>
      </c>
      <c r="L111" s="19">
        <f t="shared" si="9"/>
        <v>93.395203361823363</v>
      </c>
      <c r="M111" s="14"/>
      <c r="N111" s="14"/>
    </row>
    <row r="112" spans="1:14" x14ac:dyDescent="0.2">
      <c r="A112" s="15" t="s">
        <v>866</v>
      </c>
      <c r="B112" s="16" t="s">
        <v>1432</v>
      </c>
      <c r="C112" s="17">
        <v>3510000000</v>
      </c>
      <c r="D112" s="18">
        <v>0</v>
      </c>
      <c r="E112" s="18">
        <v>3510000000</v>
      </c>
      <c r="F112" s="19">
        <f t="shared" si="5"/>
        <v>0.18042697057603602</v>
      </c>
      <c r="G112" s="17">
        <v>756834606</v>
      </c>
      <c r="H112" s="20">
        <f t="shared" si="6"/>
        <v>21.56223948717949</v>
      </c>
      <c r="I112" s="18">
        <f t="shared" si="7"/>
        <v>2521337032</v>
      </c>
      <c r="J112" s="20">
        <f t="shared" si="8"/>
        <v>71.83296387464388</v>
      </c>
      <c r="K112" s="18">
        <v>3278171638</v>
      </c>
      <c r="L112" s="19">
        <f t="shared" si="9"/>
        <v>93.395203361823363</v>
      </c>
      <c r="M112" s="14"/>
      <c r="N112" s="14"/>
    </row>
    <row r="113" spans="1:14" x14ac:dyDescent="0.2">
      <c r="A113" s="15" t="s">
        <v>867</v>
      </c>
      <c r="B113" s="16" t="s">
        <v>1433</v>
      </c>
      <c r="C113" s="17">
        <v>8000000000</v>
      </c>
      <c r="D113" s="18">
        <v>-205000000</v>
      </c>
      <c r="E113" s="18">
        <v>7795000000</v>
      </c>
      <c r="F113" s="19">
        <f t="shared" si="5"/>
        <v>0.40069180502569823</v>
      </c>
      <c r="G113" s="17">
        <v>3581483199</v>
      </c>
      <c r="H113" s="20">
        <f t="shared" si="6"/>
        <v>45.945903771648496</v>
      </c>
      <c r="I113" s="18">
        <f t="shared" si="7"/>
        <v>3787836063</v>
      </c>
      <c r="J113" s="20">
        <f t="shared" si="8"/>
        <v>48.593150262989091</v>
      </c>
      <c r="K113" s="18">
        <v>7369319262</v>
      </c>
      <c r="L113" s="19">
        <f t="shared" si="9"/>
        <v>94.539054034637587</v>
      </c>
      <c r="M113" s="14"/>
      <c r="N113" s="14"/>
    </row>
    <row r="114" spans="1:14" x14ac:dyDescent="0.2">
      <c r="A114" s="15" t="s">
        <v>868</v>
      </c>
      <c r="B114" s="16" t="s">
        <v>1434</v>
      </c>
      <c r="C114" s="17">
        <v>8000000000</v>
      </c>
      <c r="D114" s="18">
        <v>-205000000</v>
      </c>
      <c r="E114" s="18">
        <v>7795000000</v>
      </c>
      <c r="F114" s="19">
        <f t="shared" si="5"/>
        <v>0.40069180502569823</v>
      </c>
      <c r="G114" s="17">
        <v>3581483199</v>
      </c>
      <c r="H114" s="20">
        <f t="shared" si="6"/>
        <v>45.945903771648496</v>
      </c>
      <c r="I114" s="18">
        <f t="shared" si="7"/>
        <v>3787836063</v>
      </c>
      <c r="J114" s="20">
        <f t="shared" si="8"/>
        <v>48.593150262989091</v>
      </c>
      <c r="K114" s="18">
        <v>7369319262</v>
      </c>
      <c r="L114" s="19">
        <f t="shared" si="9"/>
        <v>94.539054034637587</v>
      </c>
      <c r="M114" s="14"/>
      <c r="N114" s="14"/>
    </row>
    <row r="115" spans="1:14" x14ac:dyDescent="0.2">
      <c r="A115" s="15" t="s">
        <v>869</v>
      </c>
      <c r="B115" s="16" t="s">
        <v>1435</v>
      </c>
      <c r="C115" s="17">
        <v>16000000000</v>
      </c>
      <c r="D115" s="18">
        <v>0</v>
      </c>
      <c r="E115" s="18">
        <v>16000000000</v>
      </c>
      <c r="F115" s="19">
        <f t="shared" si="5"/>
        <v>0.82245912513292763</v>
      </c>
      <c r="G115" s="17">
        <v>5821319850</v>
      </c>
      <c r="H115" s="20">
        <f t="shared" si="6"/>
        <v>36.383249062499999</v>
      </c>
      <c r="I115" s="18">
        <f t="shared" si="7"/>
        <v>8402245732</v>
      </c>
      <c r="J115" s="20">
        <f t="shared" si="8"/>
        <v>52.514035825000008</v>
      </c>
      <c r="K115" s="18">
        <v>14223565582</v>
      </c>
      <c r="L115" s="19">
        <f t="shared" si="9"/>
        <v>88.897284887500007</v>
      </c>
      <c r="M115" s="14"/>
      <c r="N115" s="14"/>
    </row>
    <row r="116" spans="1:14" x14ac:dyDescent="0.2">
      <c r="A116" s="15" t="s">
        <v>870</v>
      </c>
      <c r="B116" s="16" t="s">
        <v>1436</v>
      </c>
      <c r="C116" s="17">
        <v>16000000000</v>
      </c>
      <c r="D116" s="18">
        <v>0</v>
      </c>
      <c r="E116" s="18">
        <v>16000000000</v>
      </c>
      <c r="F116" s="19">
        <f t="shared" si="5"/>
        <v>0.82245912513292763</v>
      </c>
      <c r="G116" s="17">
        <v>5821319850</v>
      </c>
      <c r="H116" s="20">
        <f t="shared" si="6"/>
        <v>36.383249062499999</v>
      </c>
      <c r="I116" s="18">
        <f t="shared" si="7"/>
        <v>8402245732</v>
      </c>
      <c r="J116" s="20">
        <f t="shared" si="8"/>
        <v>52.514035825000008</v>
      </c>
      <c r="K116" s="18">
        <v>14223565582</v>
      </c>
      <c r="L116" s="19">
        <f t="shared" si="9"/>
        <v>88.897284887500007</v>
      </c>
      <c r="M116" s="14"/>
      <c r="N116" s="14"/>
    </row>
    <row r="117" spans="1:14" x14ac:dyDescent="0.2">
      <c r="A117" s="15" t="s">
        <v>871</v>
      </c>
      <c r="B117" s="16" t="s">
        <v>1437</v>
      </c>
      <c r="C117" s="17">
        <v>15267832000</v>
      </c>
      <c r="D117" s="18">
        <v>0</v>
      </c>
      <c r="E117" s="18">
        <v>15267832000</v>
      </c>
      <c r="F117" s="19">
        <f t="shared" si="5"/>
        <v>0.78482298433728248</v>
      </c>
      <c r="G117" s="17">
        <v>9955583000</v>
      </c>
      <c r="H117" s="20">
        <f t="shared" si="6"/>
        <v>65.206265041428281</v>
      </c>
      <c r="I117" s="18">
        <f t="shared" si="7"/>
        <v>3514007253</v>
      </c>
      <c r="J117" s="20">
        <f t="shared" si="8"/>
        <v>23.015757921622402</v>
      </c>
      <c r="K117" s="18">
        <v>13469590253</v>
      </c>
      <c r="L117" s="19">
        <f t="shared" si="9"/>
        <v>88.222022963050676</v>
      </c>
      <c r="M117" s="14"/>
      <c r="N117" s="14"/>
    </row>
    <row r="118" spans="1:14" x14ac:dyDescent="0.2">
      <c r="A118" s="15" t="s">
        <v>872</v>
      </c>
      <c r="B118" s="16" t="s">
        <v>1438</v>
      </c>
      <c r="C118" s="17">
        <v>15267832000</v>
      </c>
      <c r="D118" s="18">
        <v>0</v>
      </c>
      <c r="E118" s="18">
        <v>15267832000</v>
      </c>
      <c r="F118" s="19">
        <f t="shared" si="5"/>
        <v>0.78482298433728248</v>
      </c>
      <c r="G118" s="17">
        <v>9955583000</v>
      </c>
      <c r="H118" s="20">
        <f t="shared" si="6"/>
        <v>65.206265041428281</v>
      </c>
      <c r="I118" s="18">
        <f t="shared" si="7"/>
        <v>3514007253</v>
      </c>
      <c r="J118" s="20">
        <f t="shared" si="8"/>
        <v>23.015757921622402</v>
      </c>
      <c r="K118" s="18">
        <v>13469590253</v>
      </c>
      <c r="L118" s="19">
        <f t="shared" si="9"/>
        <v>88.222022963050676</v>
      </c>
      <c r="M118" s="14"/>
      <c r="N118" s="14"/>
    </row>
    <row r="119" spans="1:14" x14ac:dyDescent="0.2">
      <c r="A119" s="15" t="s">
        <v>873</v>
      </c>
      <c r="B119" s="16" t="s">
        <v>1439</v>
      </c>
      <c r="C119" s="17">
        <v>7000000000</v>
      </c>
      <c r="D119" s="18">
        <v>4230000000</v>
      </c>
      <c r="E119" s="18">
        <v>11230000000</v>
      </c>
      <c r="F119" s="19">
        <f t="shared" si="5"/>
        <v>0.57726349845267366</v>
      </c>
      <c r="G119" s="17">
        <v>6309616839</v>
      </c>
      <c r="H119" s="20">
        <f t="shared" si="6"/>
        <v>56.185368112199463</v>
      </c>
      <c r="I119" s="18">
        <f t="shared" si="7"/>
        <v>2764604167</v>
      </c>
      <c r="J119" s="20">
        <f t="shared" si="8"/>
        <v>24.618024639358861</v>
      </c>
      <c r="K119" s="18">
        <v>9074221006</v>
      </c>
      <c r="L119" s="19">
        <f t="shared" si="9"/>
        <v>80.80339275155832</v>
      </c>
      <c r="M119" s="14"/>
      <c r="N119" s="14"/>
    </row>
    <row r="120" spans="1:14" x14ac:dyDescent="0.2">
      <c r="A120" s="15" t="s">
        <v>874</v>
      </c>
      <c r="B120" s="16" t="s">
        <v>1440</v>
      </c>
      <c r="C120" s="17">
        <v>7000000000</v>
      </c>
      <c r="D120" s="18">
        <v>4230000000</v>
      </c>
      <c r="E120" s="18">
        <v>11230000000</v>
      </c>
      <c r="F120" s="19">
        <f t="shared" si="5"/>
        <v>0.57726349845267366</v>
      </c>
      <c r="G120" s="17">
        <v>6309616839</v>
      </c>
      <c r="H120" s="20">
        <f t="shared" si="6"/>
        <v>56.185368112199463</v>
      </c>
      <c r="I120" s="18">
        <f t="shared" si="7"/>
        <v>2764604167</v>
      </c>
      <c r="J120" s="20">
        <f t="shared" si="8"/>
        <v>24.618024639358861</v>
      </c>
      <c r="K120" s="18">
        <v>9074221006</v>
      </c>
      <c r="L120" s="19">
        <f t="shared" si="9"/>
        <v>80.80339275155832</v>
      </c>
      <c r="M120" s="14"/>
      <c r="N120" s="14"/>
    </row>
    <row r="121" spans="1:14" x14ac:dyDescent="0.2">
      <c r="A121" s="15" t="s">
        <v>875</v>
      </c>
      <c r="B121" s="16" t="s">
        <v>1441</v>
      </c>
      <c r="C121" s="17">
        <v>70081317000</v>
      </c>
      <c r="D121" s="18">
        <v>-2000000000</v>
      </c>
      <c r="E121" s="18">
        <v>68081317000</v>
      </c>
      <c r="F121" s="19">
        <f t="shared" si="5"/>
        <v>3.4996312761073449</v>
      </c>
      <c r="G121" s="17">
        <v>28801921174</v>
      </c>
      <c r="H121" s="20">
        <f t="shared" si="6"/>
        <v>42.305176285000478</v>
      </c>
      <c r="I121" s="18">
        <f t="shared" si="7"/>
        <v>33656464294</v>
      </c>
      <c r="J121" s="20">
        <f t="shared" si="8"/>
        <v>49.43568335201271</v>
      </c>
      <c r="K121" s="18">
        <v>62458385468</v>
      </c>
      <c r="L121" s="19">
        <f t="shared" si="9"/>
        <v>91.740859637013187</v>
      </c>
      <c r="M121" s="14"/>
      <c r="N121" s="14"/>
    </row>
    <row r="122" spans="1:14" x14ac:dyDescent="0.2">
      <c r="A122" s="15" t="s">
        <v>876</v>
      </c>
      <c r="B122" s="16" t="s">
        <v>1442</v>
      </c>
      <c r="C122" s="17">
        <v>70081317000</v>
      </c>
      <c r="D122" s="18">
        <v>-2000000000</v>
      </c>
      <c r="E122" s="18">
        <v>68081317000</v>
      </c>
      <c r="F122" s="19">
        <f t="shared" si="5"/>
        <v>3.4996312761073449</v>
      </c>
      <c r="G122" s="17">
        <v>28801921174</v>
      </c>
      <c r="H122" s="20">
        <f t="shared" si="6"/>
        <v>42.305176285000478</v>
      </c>
      <c r="I122" s="18">
        <f t="shared" si="7"/>
        <v>33656464294</v>
      </c>
      <c r="J122" s="20">
        <f t="shared" si="8"/>
        <v>49.43568335201271</v>
      </c>
      <c r="K122" s="18">
        <v>62458385468</v>
      </c>
      <c r="L122" s="19">
        <f t="shared" si="9"/>
        <v>91.740859637013187</v>
      </c>
      <c r="M122" s="14"/>
      <c r="N122" s="14"/>
    </row>
    <row r="123" spans="1:14" x14ac:dyDescent="0.2">
      <c r="A123" s="15" t="s">
        <v>107</v>
      </c>
      <c r="B123" s="16" t="s">
        <v>1155</v>
      </c>
      <c r="C123" s="17">
        <v>30047275000</v>
      </c>
      <c r="D123" s="18">
        <v>120068673</v>
      </c>
      <c r="E123" s="18">
        <v>30167343673</v>
      </c>
      <c r="F123" s="19">
        <f t="shared" si="5"/>
        <v>1.5507129428049966</v>
      </c>
      <c r="G123" s="17">
        <v>5244300999</v>
      </c>
      <c r="H123" s="20">
        <f t="shared" si="6"/>
        <v>17.384033065177327</v>
      </c>
      <c r="I123" s="18">
        <f t="shared" si="7"/>
        <v>13130090272</v>
      </c>
      <c r="J123" s="20">
        <f t="shared" si="8"/>
        <v>43.524184344250138</v>
      </c>
      <c r="K123" s="18">
        <v>18374391271</v>
      </c>
      <c r="L123" s="19">
        <f t="shared" si="9"/>
        <v>60.908217409427465</v>
      </c>
      <c r="M123" s="14"/>
      <c r="N123" s="14"/>
    </row>
    <row r="124" spans="1:14" x14ac:dyDescent="0.2">
      <c r="A124" s="15" t="s">
        <v>877</v>
      </c>
      <c r="B124" s="16" t="s">
        <v>1443</v>
      </c>
      <c r="C124" s="17">
        <v>30047275000</v>
      </c>
      <c r="D124" s="18">
        <v>0</v>
      </c>
      <c r="E124" s="18">
        <v>30047275000</v>
      </c>
      <c r="F124" s="19">
        <f t="shared" si="5"/>
        <v>1.5445409693205308</v>
      </c>
      <c r="G124" s="17">
        <v>5161433183</v>
      </c>
      <c r="H124" s="20">
        <f t="shared" si="6"/>
        <v>17.177708071697019</v>
      </c>
      <c r="I124" s="18">
        <f t="shared" si="7"/>
        <v>13092889415</v>
      </c>
      <c r="J124" s="20">
        <f t="shared" si="8"/>
        <v>43.57429888400862</v>
      </c>
      <c r="K124" s="18">
        <v>18254322598</v>
      </c>
      <c r="L124" s="19">
        <f t="shared" si="9"/>
        <v>60.752006955705632</v>
      </c>
      <c r="M124" s="14"/>
      <c r="N124" s="14"/>
    </row>
    <row r="125" spans="1:14" x14ac:dyDescent="0.2">
      <c r="A125" s="15" t="s">
        <v>878</v>
      </c>
      <c r="B125" s="16" t="s">
        <v>1444</v>
      </c>
      <c r="C125" s="17">
        <v>30047275000</v>
      </c>
      <c r="D125" s="18">
        <v>0</v>
      </c>
      <c r="E125" s="18">
        <v>30047275000</v>
      </c>
      <c r="F125" s="19">
        <f t="shared" si="5"/>
        <v>1.5445409693205308</v>
      </c>
      <c r="G125" s="17">
        <v>5161433183</v>
      </c>
      <c r="H125" s="20">
        <f t="shared" si="6"/>
        <v>17.177708071697019</v>
      </c>
      <c r="I125" s="18">
        <f t="shared" si="7"/>
        <v>13092889415</v>
      </c>
      <c r="J125" s="20">
        <f t="shared" si="8"/>
        <v>43.57429888400862</v>
      </c>
      <c r="K125" s="18">
        <v>18254322598</v>
      </c>
      <c r="L125" s="19">
        <f t="shared" si="9"/>
        <v>60.752006955705632</v>
      </c>
      <c r="M125" s="14"/>
      <c r="N125" s="14"/>
    </row>
    <row r="126" spans="1:14" x14ac:dyDescent="0.2">
      <c r="A126" s="15" t="s">
        <v>879</v>
      </c>
      <c r="B126" s="16" t="s">
        <v>1445</v>
      </c>
      <c r="C126" s="17">
        <v>0</v>
      </c>
      <c r="D126" s="18">
        <v>120068673</v>
      </c>
      <c r="E126" s="18">
        <v>120068673</v>
      </c>
      <c r="F126" s="19">
        <f t="shared" si="5"/>
        <v>6.1719734844657235E-3</v>
      </c>
      <c r="G126" s="17">
        <v>82867816</v>
      </c>
      <c r="H126" s="20">
        <f t="shared" si="6"/>
        <v>69.017016620147047</v>
      </c>
      <c r="I126" s="18">
        <f t="shared" si="7"/>
        <v>37200857</v>
      </c>
      <c r="J126" s="20">
        <f t="shared" si="8"/>
        <v>30.982983379852964</v>
      </c>
      <c r="K126" s="18">
        <v>120068673</v>
      </c>
      <c r="L126" s="19">
        <f t="shared" si="9"/>
        <v>100</v>
      </c>
      <c r="M126" s="14"/>
      <c r="N126" s="14"/>
    </row>
    <row r="127" spans="1:14" x14ac:dyDescent="0.2">
      <c r="A127" s="15" t="s">
        <v>880</v>
      </c>
      <c r="B127" s="16" t="s">
        <v>1446</v>
      </c>
      <c r="C127" s="17">
        <v>0</v>
      </c>
      <c r="D127" s="18">
        <v>120068673</v>
      </c>
      <c r="E127" s="18">
        <v>120068673</v>
      </c>
      <c r="F127" s="19">
        <f t="shared" si="5"/>
        <v>6.1719734844657235E-3</v>
      </c>
      <c r="G127" s="17">
        <v>82867816</v>
      </c>
      <c r="H127" s="20">
        <f t="shared" si="6"/>
        <v>69.017016620147047</v>
      </c>
      <c r="I127" s="18">
        <f t="shared" si="7"/>
        <v>37200857</v>
      </c>
      <c r="J127" s="20">
        <f t="shared" si="8"/>
        <v>30.982983379852964</v>
      </c>
      <c r="K127" s="18">
        <v>120068673</v>
      </c>
      <c r="L127" s="19">
        <f t="shared" si="9"/>
        <v>100</v>
      </c>
      <c r="M127" s="14"/>
      <c r="N127" s="14"/>
    </row>
    <row r="128" spans="1:14" x14ac:dyDescent="0.2">
      <c r="A128" s="15" t="s">
        <v>140</v>
      </c>
      <c r="B128" s="16" t="s">
        <v>1089</v>
      </c>
      <c r="C128" s="17">
        <v>82639266000</v>
      </c>
      <c r="D128" s="18">
        <v>-492200000</v>
      </c>
      <c r="E128" s="18">
        <v>82147066000</v>
      </c>
      <c r="F128" s="19">
        <f t="shared" si="5"/>
        <v>4.2226627521623046</v>
      </c>
      <c r="G128" s="17">
        <v>52068193375</v>
      </c>
      <c r="H128" s="20">
        <f t="shared" si="6"/>
        <v>63.384118155845023</v>
      </c>
      <c r="I128" s="18">
        <f t="shared" si="7"/>
        <v>23225776809</v>
      </c>
      <c r="J128" s="20">
        <f t="shared" si="8"/>
        <v>28.273410043640514</v>
      </c>
      <c r="K128" s="18">
        <v>75293970184</v>
      </c>
      <c r="L128" s="19">
        <f t="shared" si="9"/>
        <v>91.65752819948554</v>
      </c>
      <c r="M128" s="14"/>
      <c r="N128" s="14"/>
    </row>
    <row r="129" spans="1:14" x14ac:dyDescent="0.2">
      <c r="A129" s="15" t="s">
        <v>145</v>
      </c>
      <c r="B129" s="16" t="s">
        <v>1090</v>
      </c>
      <c r="C129" s="17">
        <v>715000000</v>
      </c>
      <c r="D129" s="18">
        <v>0</v>
      </c>
      <c r="E129" s="18">
        <v>715000000</v>
      </c>
      <c r="F129" s="19">
        <f t="shared" si="5"/>
        <v>3.6753642154377708E-2</v>
      </c>
      <c r="G129" s="17">
        <v>166941500</v>
      </c>
      <c r="H129" s="20">
        <f t="shared" si="6"/>
        <v>23.348461538461539</v>
      </c>
      <c r="I129" s="18">
        <f t="shared" si="7"/>
        <v>490865727</v>
      </c>
      <c r="J129" s="20">
        <f t="shared" si="8"/>
        <v>68.652549230769239</v>
      </c>
      <c r="K129" s="18">
        <v>657807227</v>
      </c>
      <c r="L129" s="19">
        <f t="shared" si="9"/>
        <v>92.001010769230774</v>
      </c>
      <c r="M129" s="14"/>
      <c r="N129" s="14"/>
    </row>
    <row r="130" spans="1:14" x14ac:dyDescent="0.2">
      <c r="A130" s="15" t="s">
        <v>881</v>
      </c>
      <c r="B130" s="16" t="s">
        <v>1090</v>
      </c>
      <c r="C130" s="17">
        <v>520000000</v>
      </c>
      <c r="D130" s="18">
        <v>0</v>
      </c>
      <c r="E130" s="18">
        <v>520000000</v>
      </c>
      <c r="F130" s="19">
        <f t="shared" si="5"/>
        <v>2.6729921566820154E-2</v>
      </c>
      <c r="G130" s="17">
        <v>37993027</v>
      </c>
      <c r="H130" s="20">
        <f t="shared" si="6"/>
        <v>7.3063513461538454</v>
      </c>
      <c r="I130" s="18">
        <f t="shared" si="7"/>
        <v>434182365</v>
      </c>
      <c r="J130" s="20">
        <f t="shared" si="8"/>
        <v>83.496608653846152</v>
      </c>
      <c r="K130" s="18">
        <v>472175392</v>
      </c>
      <c r="L130" s="19">
        <f t="shared" si="9"/>
        <v>90.802959999999999</v>
      </c>
      <c r="M130" s="14"/>
      <c r="N130" s="14"/>
    </row>
    <row r="131" spans="1:14" x14ac:dyDescent="0.2">
      <c r="A131" s="15" t="s">
        <v>882</v>
      </c>
      <c r="B131" s="16" t="s">
        <v>1447</v>
      </c>
      <c r="C131" s="17">
        <v>520000000</v>
      </c>
      <c r="D131" s="18">
        <v>0</v>
      </c>
      <c r="E131" s="18">
        <v>520000000</v>
      </c>
      <c r="F131" s="19">
        <f t="shared" si="5"/>
        <v>2.6729921566820154E-2</v>
      </c>
      <c r="G131" s="17">
        <v>37993027</v>
      </c>
      <c r="H131" s="20">
        <f t="shared" si="6"/>
        <v>7.3063513461538454</v>
      </c>
      <c r="I131" s="18">
        <f t="shared" si="7"/>
        <v>434182365</v>
      </c>
      <c r="J131" s="20">
        <f t="shared" si="8"/>
        <v>83.496608653846152</v>
      </c>
      <c r="K131" s="18">
        <v>472175392</v>
      </c>
      <c r="L131" s="19">
        <f t="shared" si="9"/>
        <v>90.802959999999999</v>
      </c>
      <c r="M131" s="14"/>
      <c r="N131" s="14"/>
    </row>
    <row r="132" spans="1:14" x14ac:dyDescent="0.2">
      <c r="A132" s="15" t="s">
        <v>883</v>
      </c>
      <c r="B132" s="16" t="s">
        <v>1448</v>
      </c>
      <c r="C132" s="17">
        <v>195000000</v>
      </c>
      <c r="D132" s="18">
        <v>0</v>
      </c>
      <c r="E132" s="18">
        <v>195000000</v>
      </c>
      <c r="F132" s="19">
        <f t="shared" si="5"/>
        <v>1.0023720587557556E-2</v>
      </c>
      <c r="G132" s="17">
        <v>128948473</v>
      </c>
      <c r="H132" s="20">
        <f t="shared" si="6"/>
        <v>66.127422051282053</v>
      </c>
      <c r="I132" s="18">
        <f t="shared" si="7"/>
        <v>56683362</v>
      </c>
      <c r="J132" s="20">
        <f t="shared" si="8"/>
        <v>29.068390769230767</v>
      </c>
      <c r="K132" s="18">
        <v>185631835</v>
      </c>
      <c r="L132" s="19">
        <f t="shared" si="9"/>
        <v>95.195812820512813</v>
      </c>
      <c r="M132" s="14"/>
      <c r="N132" s="14"/>
    </row>
    <row r="133" spans="1:14" x14ac:dyDescent="0.2">
      <c r="A133" s="15" t="s">
        <v>884</v>
      </c>
      <c r="B133" s="16" t="s">
        <v>1449</v>
      </c>
      <c r="C133" s="17">
        <v>195000000</v>
      </c>
      <c r="D133" s="18">
        <v>0</v>
      </c>
      <c r="E133" s="18">
        <v>195000000</v>
      </c>
      <c r="F133" s="19">
        <f t="shared" si="5"/>
        <v>1.0023720587557556E-2</v>
      </c>
      <c r="G133" s="17">
        <v>128948473</v>
      </c>
      <c r="H133" s="20">
        <f t="shared" si="6"/>
        <v>66.127422051282053</v>
      </c>
      <c r="I133" s="18">
        <f t="shared" si="7"/>
        <v>56683362</v>
      </c>
      <c r="J133" s="20">
        <f t="shared" si="8"/>
        <v>29.068390769230767</v>
      </c>
      <c r="K133" s="18">
        <v>185631835</v>
      </c>
      <c r="L133" s="19">
        <f t="shared" si="9"/>
        <v>95.195812820512813</v>
      </c>
      <c r="M133" s="14"/>
      <c r="N133" s="14"/>
    </row>
    <row r="134" spans="1:14" x14ac:dyDescent="0.2">
      <c r="A134" s="15" t="s">
        <v>150</v>
      </c>
      <c r="B134" s="16" t="s">
        <v>1101</v>
      </c>
      <c r="C134" s="17">
        <v>80186266000</v>
      </c>
      <c r="D134" s="18">
        <v>-492200000</v>
      </c>
      <c r="E134" s="18">
        <v>79694066000</v>
      </c>
      <c r="F134" s="19">
        <f t="shared" si="5"/>
        <v>4.0965694875403624</v>
      </c>
      <c r="G134" s="17">
        <v>51062500673</v>
      </c>
      <c r="H134" s="20">
        <f t="shared" si="6"/>
        <v>64.073152790321927</v>
      </c>
      <c r="I134" s="18">
        <f t="shared" si="7"/>
        <v>21835972245</v>
      </c>
      <c r="J134" s="20">
        <f t="shared" si="8"/>
        <v>27.399746732711566</v>
      </c>
      <c r="K134" s="18">
        <v>72898472918</v>
      </c>
      <c r="L134" s="19">
        <f t="shared" si="9"/>
        <v>91.472899523033504</v>
      </c>
      <c r="M134" s="14"/>
      <c r="N134" s="14"/>
    </row>
    <row r="135" spans="1:14" x14ac:dyDescent="0.2">
      <c r="A135" s="15" t="s">
        <v>885</v>
      </c>
      <c r="B135" s="16" t="s">
        <v>1450</v>
      </c>
      <c r="C135" s="17">
        <v>55115429000</v>
      </c>
      <c r="D135" s="18">
        <v>-697200000</v>
      </c>
      <c r="E135" s="18">
        <v>54418229000</v>
      </c>
      <c r="F135" s="19">
        <f t="shared" si="5"/>
        <v>2.7972980634139573</v>
      </c>
      <c r="G135" s="17">
        <v>38281105215</v>
      </c>
      <c r="H135" s="20">
        <f t="shared" si="6"/>
        <v>70.346106292801252</v>
      </c>
      <c r="I135" s="18">
        <f t="shared" si="7"/>
        <v>15278066262</v>
      </c>
      <c r="J135" s="20">
        <f t="shared" si="8"/>
        <v>28.075272831829938</v>
      </c>
      <c r="K135" s="18">
        <v>53559171477</v>
      </c>
      <c r="L135" s="19">
        <f t="shared" si="9"/>
        <v>98.421379124631187</v>
      </c>
      <c r="M135" s="14"/>
      <c r="N135" s="14"/>
    </row>
    <row r="136" spans="1:14" x14ac:dyDescent="0.2">
      <c r="A136" s="15" t="s">
        <v>886</v>
      </c>
      <c r="B136" s="16" t="s">
        <v>1329</v>
      </c>
      <c r="C136" s="17">
        <v>52942372000</v>
      </c>
      <c r="D136" s="18">
        <v>155000000</v>
      </c>
      <c r="E136" s="18">
        <v>53097372000</v>
      </c>
      <c r="F136" s="19">
        <f t="shared" ref="F136:F148" si="10">IF(OR(E136=0,0,E$7=0),0,E136/E$7)*100</f>
        <v>2.7294011326236007</v>
      </c>
      <c r="G136" s="17">
        <v>38082276232</v>
      </c>
      <c r="H136" s="20">
        <f t="shared" ref="H136:H137" si="11">IF(OR(G136=0,0,E136=0),0,G136/E136)*100</f>
        <v>71.721583945811858</v>
      </c>
      <c r="I136" s="18">
        <f t="shared" ref="I136:I137" si="12">SUM(K136-G136)</f>
        <v>14566110187</v>
      </c>
      <c r="J136" s="20">
        <f t="shared" ref="J136:J137" si="13">IF(OR(I136=0,0,E136=0),0,I136/E136)*100</f>
        <v>27.432826971172886</v>
      </c>
      <c r="K136" s="18">
        <v>52648386419</v>
      </c>
      <c r="L136" s="19">
        <f t="shared" ref="L136:L148" si="14">IF(OR(K136=0,0,E136=0),0,K136/E136)*100</f>
        <v>99.154410916984745</v>
      </c>
      <c r="M136" s="14"/>
      <c r="N136" s="14"/>
    </row>
    <row r="137" spans="1:14" x14ac:dyDescent="0.2">
      <c r="A137" s="15" t="s">
        <v>887</v>
      </c>
      <c r="B137" s="16" t="s">
        <v>1451</v>
      </c>
      <c r="C137" s="17">
        <v>250000000</v>
      </c>
      <c r="D137" s="18">
        <v>200000000</v>
      </c>
      <c r="E137" s="18">
        <v>450000000</v>
      </c>
      <c r="F137" s="19">
        <f t="shared" si="10"/>
        <v>2.3131662894363594E-2</v>
      </c>
      <c r="G137" s="17">
        <v>39094267</v>
      </c>
      <c r="H137" s="20">
        <f t="shared" si="11"/>
        <v>8.6876148888888896</v>
      </c>
      <c r="I137" s="18">
        <f t="shared" si="12"/>
        <v>388964566</v>
      </c>
      <c r="J137" s="20">
        <f t="shared" si="13"/>
        <v>86.436570222222215</v>
      </c>
      <c r="K137" s="18">
        <v>428058833</v>
      </c>
      <c r="L137" s="19">
        <f t="shared" si="14"/>
        <v>95.124185111111117</v>
      </c>
      <c r="M137" s="14"/>
      <c r="N137" s="14"/>
    </row>
    <row r="138" spans="1:14" x14ac:dyDescent="0.2">
      <c r="A138" s="15" t="s">
        <v>888</v>
      </c>
      <c r="B138" s="16" t="s">
        <v>1452</v>
      </c>
      <c r="C138" s="17">
        <v>1070000000</v>
      </c>
      <c r="D138" s="18">
        <v>-697200000</v>
      </c>
      <c r="E138" s="18">
        <v>372800000</v>
      </c>
      <c r="F138" s="19">
        <f t="shared" si="10"/>
        <v>1.9163297615597218E-2</v>
      </c>
      <c r="G138" s="17">
        <v>0</v>
      </c>
      <c r="H138" s="20">
        <f t="shared" ref="H138:H148" si="15">IF(OR(G138=0,0,E138=0),0,G138/E138)*100</f>
        <v>0</v>
      </c>
      <c r="I138" s="18">
        <f t="shared" ref="I138:I148" si="16">SUM(K138-G138)</f>
        <v>0</v>
      </c>
      <c r="J138" s="20">
        <f t="shared" ref="J138:J148" si="17">IF(OR(I138=0,0,E138=0),0,I138/E138)*100</f>
        <v>0</v>
      </c>
      <c r="K138" s="18">
        <v>0</v>
      </c>
      <c r="L138" s="19">
        <f t="shared" si="14"/>
        <v>0</v>
      </c>
      <c r="M138" s="14"/>
      <c r="N138" s="14"/>
    </row>
    <row r="139" spans="1:14" x14ac:dyDescent="0.2">
      <c r="A139" s="15" t="s">
        <v>889</v>
      </c>
      <c r="B139" s="16" t="s">
        <v>1453</v>
      </c>
      <c r="C139" s="17">
        <v>853057000</v>
      </c>
      <c r="D139" s="18">
        <v>-355000000</v>
      </c>
      <c r="E139" s="18">
        <v>498057000</v>
      </c>
      <c r="F139" s="19">
        <f t="shared" si="10"/>
        <v>2.560197028039566E-2</v>
      </c>
      <c r="G139" s="17">
        <v>159734716</v>
      </c>
      <c r="H139" s="20">
        <f t="shared" si="15"/>
        <v>32.071573333975827</v>
      </c>
      <c r="I139" s="18">
        <f t="shared" si="16"/>
        <v>322991509</v>
      </c>
      <c r="J139" s="20">
        <f t="shared" si="17"/>
        <v>64.850310105068303</v>
      </c>
      <c r="K139" s="18">
        <v>482726225</v>
      </c>
      <c r="L139" s="19">
        <f t="shared" si="14"/>
        <v>96.921883439044123</v>
      </c>
      <c r="M139" s="14"/>
      <c r="N139" s="14"/>
    </row>
    <row r="140" spans="1:14" x14ac:dyDescent="0.2">
      <c r="A140" s="15" t="s">
        <v>890</v>
      </c>
      <c r="B140" s="16" t="s">
        <v>1454</v>
      </c>
      <c r="C140" s="17">
        <v>1500000000</v>
      </c>
      <c r="D140" s="18">
        <v>0</v>
      </c>
      <c r="E140" s="18">
        <v>1500000000</v>
      </c>
      <c r="F140" s="19">
        <f t="shared" si="10"/>
        <v>7.7105542981211986E-2</v>
      </c>
      <c r="G140" s="17">
        <v>1377701418</v>
      </c>
      <c r="H140" s="20">
        <f t="shared" si="15"/>
        <v>91.846761200000003</v>
      </c>
      <c r="I140" s="18">
        <f t="shared" si="16"/>
        <v>120521372</v>
      </c>
      <c r="J140" s="20">
        <f t="shared" si="17"/>
        <v>8.0347581333333338</v>
      </c>
      <c r="K140" s="18">
        <v>1498222790</v>
      </c>
      <c r="L140" s="19">
        <f t="shared" si="14"/>
        <v>99.88151933333333</v>
      </c>
      <c r="M140" s="14"/>
      <c r="N140" s="14"/>
    </row>
    <row r="141" spans="1:14" x14ac:dyDescent="0.2">
      <c r="A141" s="15" t="s">
        <v>891</v>
      </c>
      <c r="B141" s="16" t="s">
        <v>1455</v>
      </c>
      <c r="C141" s="17">
        <v>1500000000</v>
      </c>
      <c r="D141" s="18">
        <v>0</v>
      </c>
      <c r="E141" s="18">
        <v>1500000000</v>
      </c>
      <c r="F141" s="19">
        <f t="shared" si="10"/>
        <v>7.7105542981211986E-2</v>
      </c>
      <c r="G141" s="17">
        <v>1377701418</v>
      </c>
      <c r="H141" s="20">
        <f t="shared" si="15"/>
        <v>91.846761200000003</v>
      </c>
      <c r="I141" s="18">
        <f t="shared" si="16"/>
        <v>120521372</v>
      </c>
      <c r="J141" s="20">
        <f t="shared" si="17"/>
        <v>8.0347581333333338</v>
      </c>
      <c r="K141" s="18">
        <v>1498222790</v>
      </c>
      <c r="L141" s="19">
        <f t="shared" si="14"/>
        <v>99.88151933333333</v>
      </c>
      <c r="M141" s="14"/>
      <c r="N141" s="14"/>
    </row>
    <row r="142" spans="1:14" x14ac:dyDescent="0.2">
      <c r="A142" s="15" t="s">
        <v>892</v>
      </c>
      <c r="B142" s="16" t="s">
        <v>1397</v>
      </c>
      <c r="C142" s="17">
        <v>23570837000</v>
      </c>
      <c r="D142" s="18">
        <v>205000000</v>
      </c>
      <c r="E142" s="18">
        <v>23775837000</v>
      </c>
      <c r="F142" s="19">
        <f t="shared" si="10"/>
        <v>1.2221658811451934</v>
      </c>
      <c r="G142" s="17">
        <v>11403694040</v>
      </c>
      <c r="H142" s="20">
        <f t="shared" si="15"/>
        <v>47.963375758338181</v>
      </c>
      <c r="I142" s="18">
        <f t="shared" si="16"/>
        <v>6437384611</v>
      </c>
      <c r="J142" s="20">
        <f t="shared" si="17"/>
        <v>27.075322778331635</v>
      </c>
      <c r="K142" s="18">
        <v>17841078651</v>
      </c>
      <c r="L142" s="19">
        <f t="shared" si="14"/>
        <v>75.038698536669813</v>
      </c>
      <c r="M142" s="14"/>
      <c r="N142" s="14"/>
    </row>
    <row r="143" spans="1:14" x14ac:dyDescent="0.2">
      <c r="A143" s="15" t="s">
        <v>893</v>
      </c>
      <c r="B143" s="16" t="s">
        <v>1329</v>
      </c>
      <c r="C143" s="17">
        <v>14592943000</v>
      </c>
      <c r="D143" s="18">
        <v>3981985277</v>
      </c>
      <c r="E143" s="18">
        <v>18574928277</v>
      </c>
      <c r="F143" s="19">
        <f t="shared" si="10"/>
        <v>0.95481995375676887</v>
      </c>
      <c r="G143" s="17">
        <v>10803167747</v>
      </c>
      <c r="H143" s="20">
        <f t="shared" si="15"/>
        <v>58.159943262751582</v>
      </c>
      <c r="I143" s="18">
        <f t="shared" si="16"/>
        <v>6432127134</v>
      </c>
      <c r="J143" s="20">
        <f t="shared" si="17"/>
        <v>34.628005223387277</v>
      </c>
      <c r="K143" s="18">
        <v>17235294881</v>
      </c>
      <c r="L143" s="19">
        <f t="shared" si="14"/>
        <v>92.787948486138859</v>
      </c>
      <c r="M143" s="14"/>
      <c r="N143" s="14"/>
    </row>
    <row r="144" spans="1:14" x14ac:dyDescent="0.2">
      <c r="A144" s="15" t="s">
        <v>894</v>
      </c>
      <c r="B144" s="16" t="s">
        <v>1451</v>
      </c>
      <c r="C144" s="17">
        <v>8977894000</v>
      </c>
      <c r="D144" s="18">
        <v>-3776985277</v>
      </c>
      <c r="E144" s="18">
        <v>5200908723</v>
      </c>
      <c r="F144" s="19">
        <f t="shared" si="10"/>
        <v>0.2673459273884245</v>
      </c>
      <c r="G144" s="17">
        <v>600526293</v>
      </c>
      <c r="H144" s="20">
        <f t="shared" si="15"/>
        <v>11.546564744431874</v>
      </c>
      <c r="I144" s="18">
        <f t="shared" si="16"/>
        <v>5257477</v>
      </c>
      <c r="J144" s="20">
        <f t="shared" si="17"/>
        <v>0.10108766140712754</v>
      </c>
      <c r="K144" s="18">
        <v>605783770</v>
      </c>
      <c r="L144" s="19">
        <f t="shared" si="14"/>
        <v>11.647652405839001</v>
      </c>
      <c r="M144" s="14"/>
      <c r="N144" s="14"/>
    </row>
    <row r="145" spans="1:14" x14ac:dyDescent="0.2">
      <c r="A145" s="15" t="s">
        <v>158</v>
      </c>
      <c r="B145" s="16" t="s">
        <v>1124</v>
      </c>
      <c r="C145" s="17">
        <v>1738000000</v>
      </c>
      <c r="D145" s="18">
        <v>0</v>
      </c>
      <c r="E145" s="18">
        <v>1738000000</v>
      </c>
      <c r="F145" s="19">
        <f t="shared" si="10"/>
        <v>8.9339622467564273E-2</v>
      </c>
      <c r="G145" s="17">
        <v>838751202</v>
      </c>
      <c r="H145" s="20">
        <f t="shared" si="15"/>
        <v>48.259562830840046</v>
      </c>
      <c r="I145" s="18">
        <f t="shared" si="16"/>
        <v>898938837</v>
      </c>
      <c r="J145" s="20">
        <f t="shared" si="17"/>
        <v>51.722602819332565</v>
      </c>
      <c r="K145" s="18">
        <v>1737690039</v>
      </c>
      <c r="L145" s="19">
        <f t="shared" si="14"/>
        <v>99.982165650172618</v>
      </c>
      <c r="M145" s="14"/>
      <c r="N145" s="14"/>
    </row>
    <row r="146" spans="1:14" x14ac:dyDescent="0.2">
      <c r="A146" s="15" t="s">
        <v>895</v>
      </c>
      <c r="B146" s="16" t="s">
        <v>1456</v>
      </c>
      <c r="C146" s="17">
        <v>1738000000</v>
      </c>
      <c r="D146" s="18">
        <v>0</v>
      </c>
      <c r="E146" s="18">
        <v>1738000000</v>
      </c>
      <c r="F146" s="19">
        <f t="shared" si="10"/>
        <v>8.9339622467564273E-2</v>
      </c>
      <c r="G146" s="17">
        <v>838751202</v>
      </c>
      <c r="H146" s="20">
        <f t="shared" si="15"/>
        <v>48.259562830840046</v>
      </c>
      <c r="I146" s="18">
        <f t="shared" si="16"/>
        <v>898938837</v>
      </c>
      <c r="J146" s="20">
        <f t="shared" si="17"/>
        <v>51.722602819332565</v>
      </c>
      <c r="K146" s="18">
        <v>1737690039</v>
      </c>
      <c r="L146" s="19">
        <f t="shared" si="14"/>
        <v>99.982165650172618</v>
      </c>
      <c r="M146" s="14"/>
      <c r="N146" s="14"/>
    </row>
    <row r="147" spans="1:14" x14ac:dyDescent="0.2">
      <c r="A147" s="15" t="s">
        <v>896</v>
      </c>
      <c r="B147" s="16" t="s">
        <v>1457</v>
      </c>
      <c r="C147" s="17">
        <v>1738000000</v>
      </c>
      <c r="D147" s="18">
        <v>0</v>
      </c>
      <c r="E147" s="18">
        <v>1738000000</v>
      </c>
      <c r="F147" s="19">
        <f t="shared" si="10"/>
        <v>8.9339622467564273E-2</v>
      </c>
      <c r="G147" s="17">
        <v>838751202</v>
      </c>
      <c r="H147" s="20">
        <f t="shared" si="15"/>
        <v>48.259562830840046</v>
      </c>
      <c r="I147" s="18">
        <f t="shared" si="16"/>
        <v>898938837</v>
      </c>
      <c r="J147" s="20">
        <f t="shared" si="17"/>
        <v>51.722602819332565</v>
      </c>
      <c r="K147" s="18">
        <v>1737690039</v>
      </c>
      <c r="L147" s="19">
        <f t="shared" si="14"/>
        <v>99.982165650172618</v>
      </c>
      <c r="M147" s="14"/>
      <c r="N147" s="14"/>
    </row>
    <row r="148" spans="1:14" x14ac:dyDescent="0.2">
      <c r="A148" s="15" t="s">
        <v>161</v>
      </c>
      <c r="B148" s="16" t="s">
        <v>1080</v>
      </c>
      <c r="C148" s="17">
        <v>125440210000</v>
      </c>
      <c r="D148" s="18">
        <v>45608080855</v>
      </c>
      <c r="E148" s="18">
        <v>171048290855</v>
      </c>
      <c r="F148" s="19">
        <f t="shared" si="10"/>
        <v>8.7925142282553654</v>
      </c>
      <c r="G148" s="17">
        <v>126729685343</v>
      </c>
      <c r="H148" s="20">
        <f t="shared" si="15"/>
        <v>74.090003886931854</v>
      </c>
      <c r="I148" s="18">
        <f t="shared" si="16"/>
        <v>1</v>
      </c>
      <c r="J148" s="20">
        <f t="shared" si="17"/>
        <v>5.8463022050756053E-10</v>
      </c>
      <c r="K148" s="18">
        <v>126729685344</v>
      </c>
      <c r="L148" s="19">
        <f t="shared" si="14"/>
        <v>74.090003887516488</v>
      </c>
      <c r="M148" s="14"/>
      <c r="N148" s="14"/>
    </row>
    <row r="149" spans="1:14" ht="13.5" thickBot="1" x14ac:dyDescent="0.25">
      <c r="A149" s="21" t="s">
        <v>6</v>
      </c>
      <c r="B149" s="22" t="s">
        <v>1005</v>
      </c>
      <c r="C149" s="23">
        <v>2337430316000</v>
      </c>
      <c r="D149" s="24">
        <v>-392044884546</v>
      </c>
      <c r="E149" s="24">
        <v>1945385431454</v>
      </c>
      <c r="F149" s="25">
        <f>IF(OR(E149=0,0,E$7=0),0,E149/E$7)*100</f>
        <v>100</v>
      </c>
      <c r="G149" s="23">
        <v>420537710821.96002</v>
      </c>
      <c r="H149" s="26">
        <f>IF(OR(G149=0,0,E149=0),0,G149/E149)*100</f>
        <v>21.617192358002089</v>
      </c>
      <c r="I149" s="24">
        <f>SUM(K149-G149)</f>
        <v>1075156529793.04</v>
      </c>
      <c r="J149" s="26">
        <f>IF(OR(I149=0,0,E149=0),0,I149/E149)*100</f>
        <v>55.267018679658641</v>
      </c>
      <c r="K149" s="24">
        <v>1495694240615</v>
      </c>
      <c r="L149" s="25">
        <f>IF(OR(K149=0,0,E149=0),0,K149/E149)*100</f>
        <v>76.88421103766072</v>
      </c>
      <c r="M149" s="14"/>
      <c r="N149" s="14"/>
    </row>
    <row r="150" spans="1:14" x14ac:dyDescent="0.2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1:14" x14ac:dyDescent="0.2"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1:14" x14ac:dyDescent="0.2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1:14" x14ac:dyDescent="0.2"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1:14" x14ac:dyDescent="0.2"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1:14" x14ac:dyDescent="0.2"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1:14" x14ac:dyDescent="0.2"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x14ac:dyDescent="0.2"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1:14" x14ac:dyDescent="0.2"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1:14" x14ac:dyDescent="0.2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4" x14ac:dyDescent="0.2"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3:14" x14ac:dyDescent="0.2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3:14" x14ac:dyDescent="0.2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3:14" x14ac:dyDescent="0.2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3:14" x14ac:dyDescent="0.2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3:14" x14ac:dyDescent="0.2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3:14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3:14" x14ac:dyDescent="0.2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3:14" x14ac:dyDescent="0.2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3:14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3:14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3:14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3:14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3:14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3:14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3:14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3:14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3:14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3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3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3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3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3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3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3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3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3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3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3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3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3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3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3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3" width="14.25" style="2" bestFit="1" customWidth="1"/>
    <col min="4" max="4" width="13.375" style="2" bestFit="1" customWidth="1"/>
    <col min="5" max="5" width="14.25" style="2" bestFit="1" customWidth="1"/>
    <col min="6" max="6" width="7" style="2" bestFit="1" customWidth="1"/>
    <col min="7" max="7" width="14.25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4.2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1892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3188226793000</v>
      </c>
      <c r="D7" s="11">
        <v>-19429003702</v>
      </c>
      <c r="E7" s="11">
        <v>3168797789298</v>
      </c>
      <c r="F7" s="12">
        <f>IF(OR(E7=0,0,E$7=0),0,E7/E$7)*100</f>
        <v>100</v>
      </c>
      <c r="G7" s="10">
        <v>2504603301429</v>
      </c>
      <c r="H7" s="13">
        <f>IF(OR(G7=0,0,E7=0),0,G7/E7)*100</f>
        <v>79.039543321060492</v>
      </c>
      <c r="I7" s="11">
        <f>SUM(K7-G7)</f>
        <v>297114847038</v>
      </c>
      <c r="J7" s="13">
        <f>IF(OR(I7=0,0,E7=0),0,I7/E7)*100</f>
        <v>9.3762640216882183</v>
      </c>
      <c r="K7" s="11">
        <v>2801718148467</v>
      </c>
      <c r="L7" s="12">
        <f>IF(OR(K7=0,0,E7=0),0,K7/E7)*100</f>
        <v>88.415807342748707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295654077000</v>
      </c>
      <c r="D8" s="18">
        <v>3637246298</v>
      </c>
      <c r="E8" s="18">
        <v>299291323298</v>
      </c>
      <c r="F8" s="19">
        <f t="shared" ref="F8:F71" si="0">IF(OR(E8=0,0,E$7=0),0,E8/E$7)*100</f>
        <v>9.44494862716701</v>
      </c>
      <c r="G8" s="17">
        <v>258398835759</v>
      </c>
      <c r="H8" s="20">
        <f t="shared" ref="H8:H71" si="1">IF(OR(G8=0,0,E8=0),0,G8/E8)*100</f>
        <v>86.336895073204673</v>
      </c>
      <c r="I8" s="18">
        <f t="shared" ref="I8:I71" si="2">SUM(K8-G8)</f>
        <v>19068625125</v>
      </c>
      <c r="J8" s="20">
        <f t="shared" ref="J8:J71" si="3">IF(OR(I8=0,0,E8=0),0,I8/E8)*100</f>
        <v>6.3712589175241972</v>
      </c>
      <c r="K8" s="18">
        <v>277467460884</v>
      </c>
      <c r="L8" s="19">
        <f t="shared" ref="L8:L71" si="4">IF(OR(K8=0,0,E8=0),0,K8/E8)*100</f>
        <v>92.70815399072886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178860689000</v>
      </c>
      <c r="D9" s="18">
        <v>7381791335</v>
      </c>
      <c r="E9" s="18">
        <v>186242480335</v>
      </c>
      <c r="F9" s="19">
        <f t="shared" si="0"/>
        <v>5.8773860851581583</v>
      </c>
      <c r="G9" s="17">
        <v>167425420554</v>
      </c>
      <c r="H9" s="20">
        <f t="shared" si="1"/>
        <v>89.896472734279968</v>
      </c>
      <c r="I9" s="18">
        <f t="shared" si="2"/>
        <v>5849932879</v>
      </c>
      <c r="J9" s="20">
        <f t="shared" si="3"/>
        <v>3.1410303752814865</v>
      </c>
      <c r="K9" s="18">
        <v>173275353433</v>
      </c>
      <c r="L9" s="19">
        <f t="shared" si="4"/>
        <v>93.037503109561442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109413228000</v>
      </c>
      <c r="D10" s="18">
        <v>-2170997369</v>
      </c>
      <c r="E10" s="18">
        <v>107242230631</v>
      </c>
      <c r="F10" s="19">
        <f t="shared" si="0"/>
        <v>3.3843191570377207</v>
      </c>
      <c r="G10" s="17">
        <v>96937790914</v>
      </c>
      <c r="H10" s="20">
        <f t="shared" si="1"/>
        <v>90.391434739495864</v>
      </c>
      <c r="I10" s="18">
        <f t="shared" si="2"/>
        <v>2834806319</v>
      </c>
      <c r="J10" s="20">
        <f t="shared" si="3"/>
        <v>2.6433675449683869</v>
      </c>
      <c r="K10" s="18">
        <v>99772597233</v>
      </c>
      <c r="L10" s="19">
        <f t="shared" si="4"/>
        <v>93.034802284464249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69881003000</v>
      </c>
      <c r="D11" s="18">
        <v>459516979</v>
      </c>
      <c r="E11" s="18">
        <v>70340519979</v>
      </c>
      <c r="F11" s="19">
        <f t="shared" si="0"/>
        <v>2.2197856933806714</v>
      </c>
      <c r="G11" s="17">
        <v>66784828193</v>
      </c>
      <c r="H11" s="20">
        <f t="shared" si="1"/>
        <v>94.945030564088029</v>
      </c>
      <c r="I11" s="18">
        <f t="shared" si="2"/>
        <v>26187373</v>
      </c>
      <c r="J11" s="20">
        <f t="shared" si="3"/>
        <v>3.7229427658223423E-2</v>
      </c>
      <c r="K11" s="18">
        <v>66811015566</v>
      </c>
      <c r="L11" s="19">
        <f t="shared" si="4"/>
        <v>94.982259991746247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1659826000</v>
      </c>
      <c r="D12" s="18">
        <v>27349698</v>
      </c>
      <c r="E12" s="18">
        <v>1687175698</v>
      </c>
      <c r="F12" s="19">
        <f t="shared" si="0"/>
        <v>5.3243400500281479E-2</v>
      </c>
      <c r="G12" s="17">
        <v>1525063137</v>
      </c>
      <c r="H12" s="20">
        <f t="shared" si="1"/>
        <v>90.391483163717311</v>
      </c>
      <c r="I12" s="18">
        <f t="shared" si="2"/>
        <v>0</v>
      </c>
      <c r="J12" s="20">
        <f t="shared" si="3"/>
        <v>0</v>
      </c>
      <c r="K12" s="18">
        <v>1525063137</v>
      </c>
      <c r="L12" s="19">
        <f t="shared" si="4"/>
        <v>90.391483163717311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324503000</v>
      </c>
      <c r="D13" s="18">
        <v>-21000000</v>
      </c>
      <c r="E13" s="18">
        <v>303503000</v>
      </c>
      <c r="F13" s="19">
        <f t="shared" si="0"/>
        <v>9.5778594969051847E-3</v>
      </c>
      <c r="G13" s="17">
        <v>260027141</v>
      </c>
      <c r="H13" s="20">
        <f t="shared" si="1"/>
        <v>85.675311611417342</v>
      </c>
      <c r="I13" s="18">
        <f t="shared" si="2"/>
        <v>0</v>
      </c>
      <c r="J13" s="20">
        <f t="shared" si="3"/>
        <v>0</v>
      </c>
      <c r="K13" s="18">
        <v>260027141</v>
      </c>
      <c r="L13" s="19">
        <f t="shared" si="4"/>
        <v>85.675311611417342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203433000</v>
      </c>
      <c r="D14" s="18">
        <v>6094515</v>
      </c>
      <c r="E14" s="18">
        <v>209527515</v>
      </c>
      <c r="F14" s="19">
        <f t="shared" si="0"/>
        <v>6.6122084440868563E-3</v>
      </c>
      <c r="G14" s="17">
        <v>151061197</v>
      </c>
      <c r="H14" s="20">
        <f t="shared" si="1"/>
        <v>72.096114441103353</v>
      </c>
      <c r="I14" s="18">
        <f t="shared" si="2"/>
        <v>0</v>
      </c>
      <c r="J14" s="20">
        <f t="shared" si="3"/>
        <v>0</v>
      </c>
      <c r="K14" s="18">
        <v>151061197</v>
      </c>
      <c r="L14" s="19">
        <f t="shared" si="4"/>
        <v>72.096114441103353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181779000</v>
      </c>
      <c r="D15" s="18">
        <v>0</v>
      </c>
      <c r="E15" s="18">
        <v>181779000</v>
      </c>
      <c r="F15" s="19">
        <f t="shared" si="0"/>
        <v>5.7365288695265856E-3</v>
      </c>
      <c r="G15" s="17">
        <v>122899526</v>
      </c>
      <c r="H15" s="20">
        <f t="shared" si="1"/>
        <v>67.609309106112363</v>
      </c>
      <c r="I15" s="18">
        <f t="shared" si="2"/>
        <v>0</v>
      </c>
      <c r="J15" s="20">
        <f t="shared" si="3"/>
        <v>0</v>
      </c>
      <c r="K15" s="18">
        <v>122899526</v>
      </c>
      <c r="L15" s="19">
        <f t="shared" si="4"/>
        <v>67.609309106112363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2142083000</v>
      </c>
      <c r="D16" s="18">
        <v>360756239</v>
      </c>
      <c r="E16" s="18">
        <v>2502839239</v>
      </c>
      <c r="F16" s="19">
        <f t="shared" si="0"/>
        <v>7.8983873551441305E-2</v>
      </c>
      <c r="G16" s="17">
        <v>2131060855</v>
      </c>
      <c r="H16" s="20">
        <f t="shared" si="1"/>
        <v>85.145734563897008</v>
      </c>
      <c r="I16" s="18">
        <f t="shared" si="2"/>
        <v>0</v>
      </c>
      <c r="J16" s="20">
        <f t="shared" si="3"/>
        <v>0</v>
      </c>
      <c r="K16" s="18">
        <v>2131060855</v>
      </c>
      <c r="L16" s="19">
        <f t="shared" si="4"/>
        <v>85.145734563897008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7898850000</v>
      </c>
      <c r="D17" s="18">
        <v>-10500000</v>
      </c>
      <c r="E17" s="18">
        <v>7888350000</v>
      </c>
      <c r="F17" s="19">
        <f t="shared" si="0"/>
        <v>0.24893825748810391</v>
      </c>
      <c r="G17" s="17">
        <v>7182238835</v>
      </c>
      <c r="H17" s="20">
        <f t="shared" si="1"/>
        <v>91.048683628388702</v>
      </c>
      <c r="I17" s="18">
        <f t="shared" si="2"/>
        <v>14241020</v>
      </c>
      <c r="J17" s="20">
        <f t="shared" si="3"/>
        <v>0.18053230396724282</v>
      </c>
      <c r="K17" s="18">
        <v>7196479855</v>
      </c>
      <c r="L17" s="19">
        <f t="shared" si="4"/>
        <v>91.229215932355942</v>
      </c>
      <c r="M17" s="14"/>
      <c r="N17" s="14"/>
    </row>
    <row r="18" spans="1:14" x14ac:dyDescent="0.2">
      <c r="A18" s="15" t="s">
        <v>17</v>
      </c>
      <c r="B18" s="16" t="s">
        <v>1016</v>
      </c>
      <c r="C18" s="17">
        <v>8182372000</v>
      </c>
      <c r="D18" s="18">
        <v>0</v>
      </c>
      <c r="E18" s="18">
        <v>8182372000</v>
      </c>
      <c r="F18" s="19">
        <f t="shared" si="0"/>
        <v>0.25821691834153554</v>
      </c>
      <c r="G18" s="17">
        <v>7640336721</v>
      </c>
      <c r="H18" s="20">
        <f t="shared" si="1"/>
        <v>93.375572767896642</v>
      </c>
      <c r="I18" s="18">
        <f t="shared" si="2"/>
        <v>17974783</v>
      </c>
      <c r="J18" s="20">
        <f t="shared" si="3"/>
        <v>0.21967692253542126</v>
      </c>
      <c r="K18" s="18">
        <v>7658311504</v>
      </c>
      <c r="L18" s="19">
        <f t="shared" si="4"/>
        <v>93.59524969043207</v>
      </c>
      <c r="M18" s="14"/>
      <c r="N18" s="14"/>
    </row>
    <row r="19" spans="1:14" x14ac:dyDescent="0.2">
      <c r="A19" s="15" t="s">
        <v>18</v>
      </c>
      <c r="B19" s="16" t="s">
        <v>1017</v>
      </c>
      <c r="C19" s="17">
        <v>4667440000</v>
      </c>
      <c r="D19" s="18">
        <v>-215477275</v>
      </c>
      <c r="E19" s="18">
        <v>4451962725</v>
      </c>
      <c r="F19" s="19">
        <f t="shared" si="0"/>
        <v>0.14049374624141814</v>
      </c>
      <c r="G19" s="17">
        <v>1456521952</v>
      </c>
      <c r="H19" s="20">
        <f t="shared" si="1"/>
        <v>32.716400427633857</v>
      </c>
      <c r="I19" s="18">
        <f t="shared" si="2"/>
        <v>2776279707</v>
      </c>
      <c r="J19" s="20">
        <f t="shared" si="3"/>
        <v>62.360803054567349</v>
      </c>
      <c r="K19" s="18">
        <v>4232801659</v>
      </c>
      <c r="L19" s="19">
        <f t="shared" si="4"/>
        <v>95.077203482201213</v>
      </c>
      <c r="M19" s="14"/>
      <c r="N19" s="14"/>
    </row>
    <row r="20" spans="1:14" x14ac:dyDescent="0.2">
      <c r="A20" s="15" t="s">
        <v>19</v>
      </c>
      <c r="B20" s="16" t="s">
        <v>1018</v>
      </c>
      <c r="C20" s="17">
        <v>8324987000</v>
      </c>
      <c r="D20" s="18">
        <v>113618920</v>
      </c>
      <c r="E20" s="18">
        <v>8438605920</v>
      </c>
      <c r="F20" s="19">
        <f t="shared" si="0"/>
        <v>0.2663030739449439</v>
      </c>
      <c r="G20" s="17">
        <v>7236564694</v>
      </c>
      <c r="H20" s="20">
        <f t="shared" si="1"/>
        <v>85.755452530955495</v>
      </c>
      <c r="I20" s="18">
        <f t="shared" si="2"/>
        <v>0</v>
      </c>
      <c r="J20" s="20">
        <f t="shared" si="3"/>
        <v>0</v>
      </c>
      <c r="K20" s="18">
        <v>7236564694</v>
      </c>
      <c r="L20" s="19">
        <f t="shared" si="4"/>
        <v>85.755452530955495</v>
      </c>
      <c r="M20" s="14"/>
      <c r="N20" s="14"/>
    </row>
    <row r="21" spans="1:14" x14ac:dyDescent="0.2">
      <c r="A21" s="15" t="s">
        <v>20</v>
      </c>
      <c r="B21" s="16" t="s">
        <v>1019</v>
      </c>
      <c r="C21" s="17">
        <v>1397325000</v>
      </c>
      <c r="D21" s="18">
        <v>3638551</v>
      </c>
      <c r="E21" s="18">
        <v>1400963551</v>
      </c>
      <c r="F21" s="19">
        <f t="shared" si="0"/>
        <v>4.4211200718817803E-2</v>
      </c>
      <c r="G21" s="17">
        <v>1208283290</v>
      </c>
      <c r="H21" s="20">
        <f t="shared" si="1"/>
        <v>86.246590008536202</v>
      </c>
      <c r="I21" s="18">
        <f t="shared" si="2"/>
        <v>0</v>
      </c>
      <c r="J21" s="20">
        <f t="shared" si="3"/>
        <v>0</v>
      </c>
      <c r="K21" s="18">
        <v>1208283290</v>
      </c>
      <c r="L21" s="19">
        <f t="shared" si="4"/>
        <v>86.246590008536202</v>
      </c>
      <c r="M21" s="14"/>
      <c r="N21" s="14"/>
    </row>
    <row r="22" spans="1:14" x14ac:dyDescent="0.2">
      <c r="A22" s="15" t="s">
        <v>21</v>
      </c>
      <c r="B22" s="16" t="s">
        <v>1020</v>
      </c>
      <c r="C22" s="17">
        <v>189848000</v>
      </c>
      <c r="D22" s="18">
        <v>0</v>
      </c>
      <c r="E22" s="18">
        <v>189848000</v>
      </c>
      <c r="F22" s="19">
        <f t="shared" si="0"/>
        <v>5.9911680272302257E-3</v>
      </c>
      <c r="G22" s="17">
        <v>153654886</v>
      </c>
      <c r="H22" s="20">
        <f t="shared" si="1"/>
        <v>80.935741224558598</v>
      </c>
      <c r="I22" s="18">
        <f t="shared" si="2"/>
        <v>0</v>
      </c>
      <c r="J22" s="20">
        <f t="shared" si="3"/>
        <v>0</v>
      </c>
      <c r="K22" s="18">
        <v>153654886</v>
      </c>
      <c r="L22" s="19">
        <f t="shared" si="4"/>
        <v>80.935741224558598</v>
      </c>
      <c r="M22" s="14"/>
      <c r="N22" s="14"/>
    </row>
    <row r="23" spans="1:14" x14ac:dyDescent="0.2">
      <c r="A23" s="15" t="s">
        <v>163</v>
      </c>
      <c r="B23" s="16" t="s">
        <v>1022</v>
      </c>
      <c r="C23" s="17">
        <v>207975000</v>
      </c>
      <c r="D23" s="18">
        <v>0</v>
      </c>
      <c r="E23" s="18">
        <v>207975000</v>
      </c>
      <c r="F23" s="19">
        <f t="shared" si="0"/>
        <v>6.5632146267709229E-3</v>
      </c>
      <c r="G23" s="17">
        <v>134001605</v>
      </c>
      <c r="H23" s="20">
        <f t="shared" si="1"/>
        <v>64.431592739511956</v>
      </c>
      <c r="I23" s="18">
        <f t="shared" si="2"/>
        <v>0</v>
      </c>
      <c r="J23" s="20">
        <f t="shared" si="3"/>
        <v>0</v>
      </c>
      <c r="K23" s="18">
        <v>134001605</v>
      </c>
      <c r="L23" s="19">
        <f t="shared" si="4"/>
        <v>64.431592739511956</v>
      </c>
      <c r="M23" s="14"/>
      <c r="N23" s="14"/>
    </row>
    <row r="24" spans="1:14" x14ac:dyDescent="0.2">
      <c r="A24" s="15" t="s">
        <v>22</v>
      </c>
      <c r="B24" s="16" t="s">
        <v>1023</v>
      </c>
      <c r="C24" s="17">
        <v>0</v>
      </c>
      <c r="D24" s="18">
        <v>237495004</v>
      </c>
      <c r="E24" s="18">
        <v>237495004</v>
      </c>
      <c r="F24" s="19">
        <f t="shared" si="0"/>
        <v>7.4947983365203459E-3</v>
      </c>
      <c r="G24" s="17">
        <v>235627848</v>
      </c>
      <c r="H24" s="20">
        <f t="shared" si="1"/>
        <v>99.213812514557148</v>
      </c>
      <c r="I24" s="18">
        <f t="shared" si="2"/>
        <v>0</v>
      </c>
      <c r="J24" s="20">
        <f t="shared" si="3"/>
        <v>0</v>
      </c>
      <c r="K24" s="18">
        <v>235627848</v>
      </c>
      <c r="L24" s="19">
        <f t="shared" si="4"/>
        <v>99.213812514557148</v>
      </c>
      <c r="M24" s="14"/>
      <c r="N24" s="14"/>
    </row>
    <row r="25" spans="1:14" x14ac:dyDescent="0.2">
      <c r="A25" s="15" t="s">
        <v>353</v>
      </c>
      <c r="B25" s="16" t="s">
        <v>1458</v>
      </c>
      <c r="C25" s="17">
        <v>3130490000</v>
      </c>
      <c r="D25" s="18">
        <v>-3130490000</v>
      </c>
      <c r="E25" s="18">
        <v>0</v>
      </c>
      <c r="F25" s="19">
        <f t="shared" si="0"/>
        <v>0</v>
      </c>
      <c r="G25" s="17">
        <v>0</v>
      </c>
      <c r="H25" s="20">
        <f t="shared" si="1"/>
        <v>0</v>
      </c>
      <c r="I25" s="18">
        <f t="shared" si="2"/>
        <v>0</v>
      </c>
      <c r="J25" s="20">
        <f t="shared" si="3"/>
        <v>0</v>
      </c>
      <c r="K25" s="18">
        <v>0</v>
      </c>
      <c r="L25" s="19">
        <f t="shared" si="4"/>
        <v>0</v>
      </c>
      <c r="M25" s="14"/>
      <c r="N25" s="14"/>
    </row>
    <row r="26" spans="1:14" x14ac:dyDescent="0.2">
      <c r="A26" s="15" t="s">
        <v>164</v>
      </c>
      <c r="B26" s="16" t="s">
        <v>1404</v>
      </c>
      <c r="C26" s="17">
        <v>117215000</v>
      </c>
      <c r="D26" s="18">
        <v>0</v>
      </c>
      <c r="E26" s="18">
        <v>117215000</v>
      </c>
      <c r="F26" s="19">
        <f t="shared" si="0"/>
        <v>3.6990369153838379E-3</v>
      </c>
      <c r="G26" s="17">
        <v>86815383</v>
      </c>
      <c r="H26" s="20">
        <f t="shared" si="1"/>
        <v>74.065079554664507</v>
      </c>
      <c r="I26" s="18">
        <f t="shared" si="2"/>
        <v>0</v>
      </c>
      <c r="J26" s="20">
        <f t="shared" si="3"/>
        <v>0</v>
      </c>
      <c r="K26" s="18">
        <v>86815383</v>
      </c>
      <c r="L26" s="19">
        <f t="shared" si="4"/>
        <v>74.065079554664507</v>
      </c>
      <c r="M26" s="14"/>
      <c r="N26" s="14"/>
    </row>
    <row r="27" spans="1:14" x14ac:dyDescent="0.2">
      <c r="A27" s="15" t="s">
        <v>165</v>
      </c>
      <c r="B27" s="16" t="s">
        <v>1459</v>
      </c>
      <c r="C27" s="17">
        <v>59672000</v>
      </c>
      <c r="D27" s="18">
        <v>0</v>
      </c>
      <c r="E27" s="18">
        <v>59672000</v>
      </c>
      <c r="F27" s="19">
        <f t="shared" si="0"/>
        <v>1.8831116394214427E-3</v>
      </c>
      <c r="G27" s="17">
        <v>58772197</v>
      </c>
      <c r="H27" s="20">
        <f t="shared" si="1"/>
        <v>98.49208506502211</v>
      </c>
      <c r="I27" s="18">
        <f t="shared" si="2"/>
        <v>0</v>
      </c>
      <c r="J27" s="20">
        <f t="shared" si="3"/>
        <v>0</v>
      </c>
      <c r="K27" s="18">
        <v>58772197</v>
      </c>
      <c r="L27" s="19">
        <f t="shared" si="4"/>
        <v>98.49208506502211</v>
      </c>
      <c r="M27" s="14"/>
      <c r="N27" s="14"/>
    </row>
    <row r="28" spans="1:14" x14ac:dyDescent="0.2">
      <c r="A28" s="15" t="s">
        <v>166</v>
      </c>
      <c r="B28" s="16" t="s">
        <v>1406</v>
      </c>
      <c r="C28" s="17">
        <v>57543000</v>
      </c>
      <c r="D28" s="18">
        <v>0</v>
      </c>
      <c r="E28" s="18">
        <v>57543000</v>
      </c>
      <c r="F28" s="19">
        <f t="shared" si="0"/>
        <v>1.8159252759623959E-3</v>
      </c>
      <c r="G28" s="17">
        <v>28043186</v>
      </c>
      <c r="H28" s="20">
        <f t="shared" si="1"/>
        <v>48.734313469926839</v>
      </c>
      <c r="I28" s="18">
        <f t="shared" si="2"/>
        <v>0</v>
      </c>
      <c r="J28" s="20">
        <f t="shared" si="3"/>
        <v>0</v>
      </c>
      <c r="K28" s="18">
        <v>28043186</v>
      </c>
      <c r="L28" s="19">
        <f t="shared" si="4"/>
        <v>48.734313469926839</v>
      </c>
      <c r="M28" s="14"/>
      <c r="N28" s="14"/>
    </row>
    <row r="29" spans="1:14" x14ac:dyDescent="0.2">
      <c r="A29" s="15" t="s">
        <v>23</v>
      </c>
      <c r="B29" s="16" t="s">
        <v>1024</v>
      </c>
      <c r="C29" s="17">
        <v>179795000</v>
      </c>
      <c r="D29" s="18">
        <v>0</v>
      </c>
      <c r="E29" s="18">
        <v>179795000</v>
      </c>
      <c r="F29" s="19">
        <f t="shared" si="0"/>
        <v>5.6739183739405123E-3</v>
      </c>
      <c r="G29" s="17">
        <v>114859644</v>
      </c>
      <c r="H29" s="20">
        <f t="shared" si="1"/>
        <v>63.883669734975946</v>
      </c>
      <c r="I29" s="18">
        <f t="shared" si="2"/>
        <v>123436</v>
      </c>
      <c r="J29" s="20">
        <f t="shared" si="3"/>
        <v>6.8653744542395506E-2</v>
      </c>
      <c r="K29" s="18">
        <v>114983080</v>
      </c>
      <c r="L29" s="19">
        <f t="shared" si="4"/>
        <v>63.952323479518334</v>
      </c>
      <c r="M29" s="14"/>
      <c r="N29" s="14"/>
    </row>
    <row r="30" spans="1:14" x14ac:dyDescent="0.2">
      <c r="A30" s="15" t="s">
        <v>24</v>
      </c>
      <c r="B30" s="16" t="s">
        <v>1025</v>
      </c>
      <c r="C30" s="17">
        <v>724304000</v>
      </c>
      <c r="D30" s="18">
        <v>-2000000</v>
      </c>
      <c r="E30" s="18">
        <v>722304000</v>
      </c>
      <c r="F30" s="19">
        <f t="shared" si="0"/>
        <v>2.2794259780142542E-2</v>
      </c>
      <c r="G30" s="17">
        <v>513946007</v>
      </c>
      <c r="H30" s="20">
        <f t="shared" si="1"/>
        <v>71.153698027423346</v>
      </c>
      <c r="I30" s="18">
        <f t="shared" si="2"/>
        <v>0</v>
      </c>
      <c r="J30" s="20">
        <f t="shared" si="3"/>
        <v>0</v>
      </c>
      <c r="K30" s="18">
        <v>513946007</v>
      </c>
      <c r="L30" s="19">
        <f t="shared" si="4"/>
        <v>71.153698027423346</v>
      </c>
      <c r="M30" s="14"/>
      <c r="N30" s="14"/>
    </row>
    <row r="31" spans="1:14" x14ac:dyDescent="0.2">
      <c r="A31" s="15" t="s">
        <v>25</v>
      </c>
      <c r="B31" s="16" t="s">
        <v>1026</v>
      </c>
      <c r="C31" s="17">
        <v>33701021000</v>
      </c>
      <c r="D31" s="18">
        <v>8117782713</v>
      </c>
      <c r="E31" s="18">
        <v>41818803713</v>
      </c>
      <c r="F31" s="19">
        <f t="shared" si="0"/>
        <v>1.3197056579070743</v>
      </c>
      <c r="G31" s="17">
        <v>37951456097</v>
      </c>
      <c r="H31" s="20">
        <f t="shared" si="1"/>
        <v>90.752132360023069</v>
      </c>
      <c r="I31" s="18">
        <f t="shared" si="2"/>
        <v>2888038574</v>
      </c>
      <c r="J31" s="20">
        <f t="shared" si="3"/>
        <v>6.9060764956846672</v>
      </c>
      <c r="K31" s="18">
        <v>40839494671</v>
      </c>
      <c r="L31" s="19">
        <f t="shared" si="4"/>
        <v>97.658208855707727</v>
      </c>
      <c r="M31" s="14"/>
      <c r="N31" s="14"/>
    </row>
    <row r="32" spans="1:14" x14ac:dyDescent="0.2">
      <c r="A32" s="15" t="s">
        <v>26</v>
      </c>
      <c r="B32" s="16" t="s">
        <v>1027</v>
      </c>
      <c r="C32" s="17">
        <v>2301323000</v>
      </c>
      <c r="D32" s="18">
        <v>0</v>
      </c>
      <c r="E32" s="18">
        <v>2301323000</v>
      </c>
      <c r="F32" s="19">
        <f t="shared" si="0"/>
        <v>7.2624482627836717E-2</v>
      </c>
      <c r="G32" s="17">
        <v>1600726242</v>
      </c>
      <c r="H32" s="20">
        <f t="shared" si="1"/>
        <v>69.556782859250958</v>
      </c>
      <c r="I32" s="18">
        <f t="shared" si="2"/>
        <v>642403037</v>
      </c>
      <c r="J32" s="20">
        <f t="shared" si="3"/>
        <v>27.91450991451439</v>
      </c>
      <c r="K32" s="18">
        <v>2243129279</v>
      </c>
      <c r="L32" s="19">
        <f t="shared" si="4"/>
        <v>97.471292773765356</v>
      </c>
      <c r="M32" s="14"/>
      <c r="N32" s="14"/>
    </row>
    <row r="33" spans="1:14" x14ac:dyDescent="0.2">
      <c r="A33" s="15" t="s">
        <v>27</v>
      </c>
      <c r="B33" s="16" t="s">
        <v>1028</v>
      </c>
      <c r="C33" s="17">
        <v>2301323000</v>
      </c>
      <c r="D33" s="18">
        <v>0</v>
      </c>
      <c r="E33" s="18">
        <v>2301323000</v>
      </c>
      <c r="F33" s="19">
        <f t="shared" si="0"/>
        <v>7.2624482627836717E-2</v>
      </c>
      <c r="G33" s="17">
        <v>1600726242</v>
      </c>
      <c r="H33" s="20">
        <f t="shared" si="1"/>
        <v>69.556782859250958</v>
      </c>
      <c r="I33" s="18">
        <f t="shared" si="2"/>
        <v>642403037</v>
      </c>
      <c r="J33" s="20">
        <f t="shared" si="3"/>
        <v>27.91450991451439</v>
      </c>
      <c r="K33" s="18">
        <v>2243129279</v>
      </c>
      <c r="L33" s="19">
        <f t="shared" si="4"/>
        <v>97.471292773765356</v>
      </c>
      <c r="M33" s="14"/>
      <c r="N33" s="14"/>
    </row>
    <row r="34" spans="1:14" x14ac:dyDescent="0.2">
      <c r="A34" s="15" t="s">
        <v>28</v>
      </c>
      <c r="B34" s="16" t="s">
        <v>1029</v>
      </c>
      <c r="C34" s="17">
        <v>3488699000</v>
      </c>
      <c r="D34" s="18">
        <v>920000000</v>
      </c>
      <c r="E34" s="18">
        <v>4408699000</v>
      </c>
      <c r="F34" s="19">
        <f t="shared" si="0"/>
        <v>0.13912844217733067</v>
      </c>
      <c r="G34" s="17">
        <v>3790842353</v>
      </c>
      <c r="H34" s="20">
        <f t="shared" si="1"/>
        <v>85.985510759523393</v>
      </c>
      <c r="I34" s="18">
        <f t="shared" si="2"/>
        <v>476354980</v>
      </c>
      <c r="J34" s="20">
        <f t="shared" si="3"/>
        <v>10.804887791160159</v>
      </c>
      <c r="K34" s="18">
        <v>4267197333</v>
      </c>
      <c r="L34" s="19">
        <f t="shared" si="4"/>
        <v>96.790398550683548</v>
      </c>
      <c r="M34" s="14"/>
      <c r="N34" s="14"/>
    </row>
    <row r="35" spans="1:14" x14ac:dyDescent="0.2">
      <c r="A35" s="15" t="s">
        <v>168</v>
      </c>
      <c r="B35" s="16" t="s">
        <v>1132</v>
      </c>
      <c r="C35" s="17">
        <v>27910999000</v>
      </c>
      <c r="D35" s="18">
        <v>7197782713</v>
      </c>
      <c r="E35" s="18">
        <v>35108781713</v>
      </c>
      <c r="F35" s="19">
        <f t="shared" si="0"/>
        <v>1.107952733101907</v>
      </c>
      <c r="G35" s="17">
        <v>32559887502</v>
      </c>
      <c r="H35" s="20">
        <f t="shared" si="1"/>
        <v>92.740009517173874</v>
      </c>
      <c r="I35" s="18">
        <f t="shared" si="2"/>
        <v>1769280557</v>
      </c>
      <c r="J35" s="20">
        <f t="shared" si="3"/>
        <v>5.0394245276385501</v>
      </c>
      <c r="K35" s="18">
        <v>34329168059</v>
      </c>
      <c r="L35" s="19">
        <f t="shared" si="4"/>
        <v>97.779434044812419</v>
      </c>
      <c r="M35" s="14"/>
      <c r="N35" s="14"/>
    </row>
    <row r="36" spans="1:14" x14ac:dyDescent="0.2">
      <c r="A36" s="15" t="s">
        <v>29</v>
      </c>
      <c r="B36" s="16" t="s">
        <v>1031</v>
      </c>
      <c r="C36" s="17">
        <v>35746440000</v>
      </c>
      <c r="D36" s="18">
        <v>1435005991</v>
      </c>
      <c r="E36" s="18">
        <v>37181445991</v>
      </c>
      <c r="F36" s="19">
        <f t="shared" si="0"/>
        <v>1.1733612702133638</v>
      </c>
      <c r="G36" s="17">
        <v>32536173543</v>
      </c>
      <c r="H36" s="20">
        <f t="shared" si="1"/>
        <v>87.506477157654345</v>
      </c>
      <c r="I36" s="18">
        <f t="shared" si="2"/>
        <v>127087986</v>
      </c>
      <c r="J36" s="20">
        <f t="shared" si="3"/>
        <v>0.3418048508139313</v>
      </c>
      <c r="K36" s="18">
        <v>32663261529</v>
      </c>
      <c r="L36" s="19">
        <f t="shared" si="4"/>
        <v>87.848282008468274</v>
      </c>
      <c r="M36" s="14"/>
      <c r="N36" s="14"/>
    </row>
    <row r="37" spans="1:14" x14ac:dyDescent="0.2">
      <c r="A37" s="15" t="s">
        <v>30</v>
      </c>
      <c r="B37" s="16" t="s">
        <v>1032</v>
      </c>
      <c r="C37" s="17">
        <v>22937634000</v>
      </c>
      <c r="D37" s="18">
        <v>881005991</v>
      </c>
      <c r="E37" s="18">
        <v>23818639991</v>
      </c>
      <c r="F37" s="19">
        <f t="shared" si="0"/>
        <v>0.75166172077760329</v>
      </c>
      <c r="G37" s="17">
        <v>20335568469</v>
      </c>
      <c r="H37" s="20">
        <f t="shared" si="1"/>
        <v>85.376698571723253</v>
      </c>
      <c r="I37" s="18">
        <f t="shared" si="2"/>
        <v>103873971</v>
      </c>
      <c r="J37" s="20">
        <f t="shared" si="3"/>
        <v>0.4361037029790506</v>
      </c>
      <c r="K37" s="18">
        <v>20439442440</v>
      </c>
      <c r="L37" s="19">
        <f t="shared" si="4"/>
        <v>85.812802274702307</v>
      </c>
      <c r="M37" s="14"/>
      <c r="N37" s="14"/>
    </row>
    <row r="38" spans="1:14" x14ac:dyDescent="0.2">
      <c r="A38" s="15" t="s">
        <v>31</v>
      </c>
      <c r="B38" s="16" t="s">
        <v>1033</v>
      </c>
      <c r="C38" s="17">
        <v>5917406000</v>
      </c>
      <c r="D38" s="18">
        <v>936505991</v>
      </c>
      <c r="E38" s="18">
        <v>6853911991</v>
      </c>
      <c r="F38" s="19">
        <f t="shared" si="0"/>
        <v>0.21629376333661171</v>
      </c>
      <c r="G38" s="17">
        <v>6309817431</v>
      </c>
      <c r="H38" s="20">
        <f t="shared" si="1"/>
        <v>92.061547321960646</v>
      </c>
      <c r="I38" s="18">
        <f t="shared" si="2"/>
        <v>18154204</v>
      </c>
      <c r="J38" s="20">
        <f t="shared" si="3"/>
        <v>0.2648736082960888</v>
      </c>
      <c r="K38" s="18">
        <v>6327971635</v>
      </c>
      <c r="L38" s="19">
        <f t="shared" si="4"/>
        <v>92.326420930256731</v>
      </c>
      <c r="M38" s="14"/>
      <c r="N38" s="14"/>
    </row>
    <row r="39" spans="1:14" x14ac:dyDescent="0.2">
      <c r="A39" s="15" t="s">
        <v>32</v>
      </c>
      <c r="B39" s="16" t="s">
        <v>1034</v>
      </c>
      <c r="C39" s="17">
        <v>4994594000</v>
      </c>
      <c r="D39" s="18">
        <v>-75000000</v>
      </c>
      <c r="E39" s="18">
        <v>4919594000</v>
      </c>
      <c r="F39" s="19">
        <f t="shared" si="0"/>
        <v>0.15525111815638645</v>
      </c>
      <c r="G39" s="17">
        <v>3885656437</v>
      </c>
      <c r="H39" s="20">
        <f t="shared" si="1"/>
        <v>78.983274575097056</v>
      </c>
      <c r="I39" s="18">
        <f t="shared" si="2"/>
        <v>12241575</v>
      </c>
      <c r="J39" s="20">
        <f t="shared" si="3"/>
        <v>0.24883303378286908</v>
      </c>
      <c r="K39" s="18">
        <v>3897898012</v>
      </c>
      <c r="L39" s="19">
        <f t="shared" si="4"/>
        <v>79.232107608879915</v>
      </c>
      <c r="M39" s="14"/>
      <c r="N39" s="14"/>
    </row>
    <row r="40" spans="1:14" x14ac:dyDescent="0.2">
      <c r="A40" s="15" t="s">
        <v>33</v>
      </c>
      <c r="B40" s="16" t="s">
        <v>1035</v>
      </c>
      <c r="C40" s="17">
        <v>7645884000</v>
      </c>
      <c r="D40" s="18">
        <v>12500000</v>
      </c>
      <c r="E40" s="18">
        <v>7658384000</v>
      </c>
      <c r="F40" s="19">
        <f t="shared" si="0"/>
        <v>0.24168105727240488</v>
      </c>
      <c r="G40" s="17">
        <v>6452306107</v>
      </c>
      <c r="H40" s="20">
        <f t="shared" si="1"/>
        <v>84.251535402246731</v>
      </c>
      <c r="I40" s="18">
        <f t="shared" si="2"/>
        <v>62959984</v>
      </c>
      <c r="J40" s="20">
        <f t="shared" si="3"/>
        <v>0.82210534232809418</v>
      </c>
      <c r="K40" s="18">
        <v>6515266091</v>
      </c>
      <c r="L40" s="19">
        <f t="shared" si="4"/>
        <v>85.073640744574831</v>
      </c>
      <c r="M40" s="14"/>
      <c r="N40" s="14"/>
    </row>
    <row r="41" spans="1:14" x14ac:dyDescent="0.2">
      <c r="A41" s="15" t="s">
        <v>34</v>
      </c>
      <c r="B41" s="16" t="s">
        <v>1036</v>
      </c>
      <c r="C41" s="17">
        <v>452686000</v>
      </c>
      <c r="D41" s="18">
        <v>0</v>
      </c>
      <c r="E41" s="18">
        <v>452686000</v>
      </c>
      <c r="F41" s="19">
        <f t="shared" si="0"/>
        <v>1.4285733268587196E-2</v>
      </c>
      <c r="G41" s="17">
        <v>358629254</v>
      </c>
      <c r="H41" s="20">
        <f t="shared" si="1"/>
        <v>79.22251936220691</v>
      </c>
      <c r="I41" s="18">
        <f t="shared" si="2"/>
        <v>1213088</v>
      </c>
      <c r="J41" s="20">
        <f t="shared" si="3"/>
        <v>0.26797559456223519</v>
      </c>
      <c r="K41" s="18">
        <v>359842342</v>
      </c>
      <c r="L41" s="19">
        <f t="shared" si="4"/>
        <v>79.490494956769155</v>
      </c>
      <c r="M41" s="14"/>
      <c r="N41" s="14"/>
    </row>
    <row r="42" spans="1:14" x14ac:dyDescent="0.2">
      <c r="A42" s="15" t="s">
        <v>35</v>
      </c>
      <c r="B42" s="16" t="s">
        <v>1037</v>
      </c>
      <c r="C42" s="17">
        <v>3927064000</v>
      </c>
      <c r="D42" s="18">
        <v>7000000</v>
      </c>
      <c r="E42" s="18">
        <v>3934064000</v>
      </c>
      <c r="F42" s="19">
        <f t="shared" si="0"/>
        <v>0.12415004874361305</v>
      </c>
      <c r="G42" s="17">
        <v>3329159240</v>
      </c>
      <c r="H42" s="20">
        <f t="shared" si="1"/>
        <v>84.623921725726888</v>
      </c>
      <c r="I42" s="18">
        <f t="shared" si="2"/>
        <v>9305120</v>
      </c>
      <c r="J42" s="20">
        <f t="shared" si="3"/>
        <v>0.2365269095774751</v>
      </c>
      <c r="K42" s="18">
        <v>3338464360</v>
      </c>
      <c r="L42" s="19">
        <f t="shared" si="4"/>
        <v>84.860448635304351</v>
      </c>
      <c r="M42" s="14"/>
      <c r="N42" s="14"/>
    </row>
    <row r="43" spans="1:14" x14ac:dyDescent="0.2">
      <c r="A43" s="15" t="s">
        <v>36</v>
      </c>
      <c r="B43" s="16" t="s">
        <v>1038</v>
      </c>
      <c r="C43" s="17">
        <v>12808806000</v>
      </c>
      <c r="D43" s="18">
        <v>554000000</v>
      </c>
      <c r="E43" s="18">
        <v>13362806000</v>
      </c>
      <c r="F43" s="19">
        <f t="shared" si="0"/>
        <v>0.42169954943576027</v>
      </c>
      <c r="G43" s="17">
        <v>12200605074</v>
      </c>
      <c r="H43" s="20">
        <f t="shared" si="1"/>
        <v>91.30271796208072</v>
      </c>
      <c r="I43" s="18">
        <f t="shared" si="2"/>
        <v>23214015</v>
      </c>
      <c r="J43" s="20">
        <f t="shared" si="3"/>
        <v>0.17372111067091747</v>
      </c>
      <c r="K43" s="18">
        <v>12223819089</v>
      </c>
      <c r="L43" s="19">
        <f t="shared" si="4"/>
        <v>91.476439072751631</v>
      </c>
      <c r="M43" s="14"/>
      <c r="N43" s="14"/>
    </row>
    <row r="44" spans="1:14" x14ac:dyDescent="0.2">
      <c r="A44" s="15" t="s">
        <v>37</v>
      </c>
      <c r="B44" s="16" t="s">
        <v>1039</v>
      </c>
      <c r="C44" s="17">
        <v>4074322000</v>
      </c>
      <c r="D44" s="18">
        <v>-16000000</v>
      </c>
      <c r="E44" s="18">
        <v>4058322000</v>
      </c>
      <c r="F44" s="19">
        <f t="shared" si="0"/>
        <v>0.12807134660678557</v>
      </c>
      <c r="G44" s="17">
        <v>3479946298</v>
      </c>
      <c r="H44" s="20">
        <f t="shared" si="1"/>
        <v>85.748402862069597</v>
      </c>
      <c r="I44" s="18">
        <f t="shared" si="2"/>
        <v>0</v>
      </c>
      <c r="J44" s="20">
        <f t="shared" si="3"/>
        <v>0</v>
      </c>
      <c r="K44" s="18">
        <v>3479946298</v>
      </c>
      <c r="L44" s="19">
        <f t="shared" si="4"/>
        <v>85.748402862069597</v>
      </c>
      <c r="M44" s="14"/>
      <c r="N44" s="14"/>
    </row>
    <row r="45" spans="1:14" x14ac:dyDescent="0.2">
      <c r="A45" s="15" t="s">
        <v>38</v>
      </c>
      <c r="B45" s="16" t="s">
        <v>1040</v>
      </c>
      <c r="C45" s="17">
        <v>5006140000</v>
      </c>
      <c r="D45" s="18">
        <v>569000000</v>
      </c>
      <c r="E45" s="18">
        <v>5575140000</v>
      </c>
      <c r="F45" s="19">
        <f t="shared" si="0"/>
        <v>0.17593864836781173</v>
      </c>
      <c r="G45" s="17">
        <v>5507973055</v>
      </c>
      <c r="H45" s="20">
        <f t="shared" si="1"/>
        <v>98.795242002891399</v>
      </c>
      <c r="I45" s="18">
        <f t="shared" si="2"/>
        <v>16235175</v>
      </c>
      <c r="J45" s="20">
        <f t="shared" si="3"/>
        <v>0.29120658853409959</v>
      </c>
      <c r="K45" s="18">
        <v>5524208230</v>
      </c>
      <c r="L45" s="19">
        <f t="shared" si="4"/>
        <v>99.086448591425508</v>
      </c>
      <c r="M45" s="14"/>
      <c r="N45" s="14"/>
    </row>
    <row r="46" spans="1:14" x14ac:dyDescent="0.2">
      <c r="A46" s="15" t="s">
        <v>169</v>
      </c>
      <c r="B46" s="16" t="s">
        <v>1041</v>
      </c>
      <c r="C46" s="17">
        <v>8338000</v>
      </c>
      <c r="D46" s="18">
        <v>-8000000</v>
      </c>
      <c r="E46" s="18">
        <v>338000</v>
      </c>
      <c r="F46" s="19">
        <f t="shared" si="0"/>
        <v>1.066650580044992E-5</v>
      </c>
      <c r="G46" s="17">
        <v>0</v>
      </c>
      <c r="H46" s="20">
        <f t="shared" si="1"/>
        <v>0</v>
      </c>
      <c r="I46" s="18">
        <f t="shared" si="2"/>
        <v>0</v>
      </c>
      <c r="J46" s="20">
        <f t="shared" si="3"/>
        <v>0</v>
      </c>
      <c r="K46" s="18">
        <v>0</v>
      </c>
      <c r="L46" s="19">
        <f t="shared" si="4"/>
        <v>0</v>
      </c>
      <c r="M46" s="14"/>
      <c r="N46" s="14"/>
    </row>
    <row r="47" spans="1:14" x14ac:dyDescent="0.2">
      <c r="A47" s="15" t="s">
        <v>40</v>
      </c>
      <c r="B47" s="16" t="s">
        <v>1042</v>
      </c>
      <c r="C47" s="17">
        <v>188716000</v>
      </c>
      <c r="D47" s="18">
        <v>0</v>
      </c>
      <c r="E47" s="18">
        <v>188716000</v>
      </c>
      <c r="F47" s="19">
        <f t="shared" si="0"/>
        <v>5.9554447001115588E-3</v>
      </c>
      <c r="G47" s="17">
        <v>162891830</v>
      </c>
      <c r="H47" s="20">
        <f t="shared" si="1"/>
        <v>86.315855571334694</v>
      </c>
      <c r="I47" s="18">
        <f t="shared" si="2"/>
        <v>0</v>
      </c>
      <c r="J47" s="20">
        <f t="shared" si="3"/>
        <v>0</v>
      </c>
      <c r="K47" s="18">
        <v>162891830</v>
      </c>
      <c r="L47" s="19">
        <f t="shared" si="4"/>
        <v>86.315855571334694</v>
      </c>
      <c r="M47" s="14"/>
      <c r="N47" s="14"/>
    </row>
    <row r="48" spans="1:14" x14ac:dyDescent="0.2">
      <c r="A48" s="15" t="s">
        <v>41</v>
      </c>
      <c r="B48" s="16" t="s">
        <v>1043</v>
      </c>
      <c r="C48" s="17">
        <v>2912537000</v>
      </c>
      <c r="D48" s="18">
        <v>4500000</v>
      </c>
      <c r="E48" s="18">
        <v>2917037000</v>
      </c>
      <c r="F48" s="19">
        <f t="shared" si="0"/>
        <v>9.205500615570128E-2</v>
      </c>
      <c r="G48" s="17">
        <v>2496866860</v>
      </c>
      <c r="H48" s="20">
        <f t="shared" si="1"/>
        <v>85.595995525596692</v>
      </c>
      <c r="I48" s="18">
        <f t="shared" si="2"/>
        <v>6978840</v>
      </c>
      <c r="J48" s="20">
        <f t="shared" si="3"/>
        <v>0.23924413711584736</v>
      </c>
      <c r="K48" s="18">
        <v>2503845700</v>
      </c>
      <c r="L48" s="19">
        <f t="shared" si="4"/>
        <v>85.835239662712539</v>
      </c>
      <c r="M48" s="14"/>
      <c r="N48" s="14"/>
    </row>
    <row r="49" spans="1:14" x14ac:dyDescent="0.2">
      <c r="A49" s="15" t="s">
        <v>42</v>
      </c>
      <c r="B49" s="16" t="s">
        <v>1044</v>
      </c>
      <c r="C49" s="17">
        <v>239325000</v>
      </c>
      <c r="D49" s="18">
        <v>4500000</v>
      </c>
      <c r="E49" s="18">
        <v>243825000</v>
      </c>
      <c r="F49" s="19">
        <f t="shared" si="0"/>
        <v>7.6945585112269278E-3</v>
      </c>
      <c r="G49" s="17">
        <v>211959030</v>
      </c>
      <c r="H49" s="20">
        <f t="shared" si="1"/>
        <v>86.930802829898496</v>
      </c>
      <c r="I49" s="18">
        <f t="shared" si="2"/>
        <v>0</v>
      </c>
      <c r="J49" s="20">
        <f t="shared" si="3"/>
        <v>0</v>
      </c>
      <c r="K49" s="18">
        <v>211959030</v>
      </c>
      <c r="L49" s="19">
        <f t="shared" si="4"/>
        <v>86.930802829898496</v>
      </c>
      <c r="M49" s="14"/>
      <c r="N49" s="14"/>
    </row>
    <row r="50" spans="1:14" x14ac:dyDescent="0.2">
      <c r="A50" s="15" t="s">
        <v>43</v>
      </c>
      <c r="B50" s="16" t="s">
        <v>1045</v>
      </c>
      <c r="C50" s="17">
        <v>363312000</v>
      </c>
      <c r="D50" s="18">
        <v>0</v>
      </c>
      <c r="E50" s="18">
        <v>363312000</v>
      </c>
      <c r="F50" s="19">
        <f t="shared" si="0"/>
        <v>1.146529454252385E-2</v>
      </c>
      <c r="G50" s="17">
        <v>325783760</v>
      </c>
      <c r="H50" s="20">
        <f t="shared" si="1"/>
        <v>89.670520103932702</v>
      </c>
      <c r="I50" s="18">
        <f t="shared" si="2"/>
        <v>0</v>
      </c>
      <c r="J50" s="20">
        <f t="shared" si="3"/>
        <v>0</v>
      </c>
      <c r="K50" s="18">
        <v>325783760</v>
      </c>
      <c r="L50" s="19">
        <f t="shared" si="4"/>
        <v>89.670520103932702</v>
      </c>
      <c r="M50" s="14"/>
      <c r="N50" s="14"/>
    </row>
    <row r="51" spans="1:14" x14ac:dyDescent="0.2">
      <c r="A51" s="15" t="s">
        <v>44</v>
      </c>
      <c r="B51" s="16" t="s">
        <v>1046</v>
      </c>
      <c r="C51" s="17">
        <v>16116000</v>
      </c>
      <c r="D51" s="18">
        <v>0</v>
      </c>
      <c r="E51" s="18">
        <v>16116000</v>
      </c>
      <c r="F51" s="19">
        <f t="shared" si="0"/>
        <v>5.0858404579896713E-4</v>
      </c>
      <c r="G51" s="17">
        <v>15184241</v>
      </c>
      <c r="H51" s="20">
        <f t="shared" si="1"/>
        <v>94.218422685529916</v>
      </c>
      <c r="I51" s="18">
        <f t="shared" si="2"/>
        <v>0</v>
      </c>
      <c r="J51" s="20">
        <f t="shared" si="3"/>
        <v>0</v>
      </c>
      <c r="K51" s="18">
        <v>15184241</v>
      </c>
      <c r="L51" s="19">
        <f t="shared" si="4"/>
        <v>94.218422685529916</v>
      </c>
      <c r="M51" s="14"/>
      <c r="N51" s="14"/>
    </row>
    <row r="52" spans="1:14" x14ac:dyDescent="0.2">
      <c r="A52" s="15" t="s">
        <v>45</v>
      </c>
      <c r="B52" s="16" t="s">
        <v>1047</v>
      </c>
      <c r="C52" s="17">
        <v>57171335000</v>
      </c>
      <c r="D52" s="18">
        <v>-795123195</v>
      </c>
      <c r="E52" s="18">
        <v>56376211805</v>
      </c>
      <c r="F52" s="19">
        <f t="shared" si="0"/>
        <v>1.7791041130929757</v>
      </c>
      <c r="G52" s="17">
        <v>40632385917</v>
      </c>
      <c r="H52" s="20">
        <f t="shared" si="1"/>
        <v>72.073636408107006</v>
      </c>
      <c r="I52" s="18">
        <f t="shared" si="2"/>
        <v>11619532284</v>
      </c>
      <c r="J52" s="20">
        <f t="shared" si="3"/>
        <v>20.6107007050968</v>
      </c>
      <c r="K52" s="18">
        <v>52251918201</v>
      </c>
      <c r="L52" s="19">
        <f t="shared" si="4"/>
        <v>92.68433711320381</v>
      </c>
      <c r="M52" s="14"/>
      <c r="N52" s="14"/>
    </row>
    <row r="53" spans="1:14" x14ac:dyDescent="0.2">
      <c r="A53" s="15" t="s">
        <v>46</v>
      </c>
      <c r="B53" s="16" t="s">
        <v>1048</v>
      </c>
      <c r="C53" s="17">
        <v>4925107000</v>
      </c>
      <c r="D53" s="18">
        <v>-1855962754</v>
      </c>
      <c r="E53" s="18">
        <v>3069144246</v>
      </c>
      <c r="F53" s="19">
        <f t="shared" si="0"/>
        <v>9.6855162433066549E-2</v>
      </c>
      <c r="G53" s="17">
        <v>802062872</v>
      </c>
      <c r="H53" s="20">
        <f t="shared" si="1"/>
        <v>26.133110981842073</v>
      </c>
      <c r="I53" s="18">
        <f t="shared" si="2"/>
        <v>1443752754</v>
      </c>
      <c r="J53" s="20">
        <f t="shared" si="3"/>
        <v>47.040889520967795</v>
      </c>
      <c r="K53" s="18">
        <v>2245815626</v>
      </c>
      <c r="L53" s="19">
        <f t="shared" si="4"/>
        <v>73.174000502809861</v>
      </c>
      <c r="M53" s="14"/>
      <c r="N53" s="14"/>
    </row>
    <row r="54" spans="1:14" x14ac:dyDescent="0.2">
      <c r="A54" s="15" t="s">
        <v>47</v>
      </c>
      <c r="B54" s="16" t="s">
        <v>1049</v>
      </c>
      <c r="C54" s="17">
        <v>175191000</v>
      </c>
      <c r="D54" s="18">
        <v>131127000</v>
      </c>
      <c r="E54" s="18">
        <v>306318000</v>
      </c>
      <c r="F54" s="19">
        <f t="shared" si="0"/>
        <v>9.6666944490598188E-3</v>
      </c>
      <c r="G54" s="17">
        <v>267481589</v>
      </c>
      <c r="H54" s="20">
        <f t="shared" si="1"/>
        <v>87.321538074811144</v>
      </c>
      <c r="I54" s="18">
        <f t="shared" si="2"/>
        <v>36543434</v>
      </c>
      <c r="J54" s="20">
        <f t="shared" si="3"/>
        <v>11.929900952604809</v>
      </c>
      <c r="K54" s="18">
        <v>304025023</v>
      </c>
      <c r="L54" s="19">
        <f t="shared" si="4"/>
        <v>99.251439027415955</v>
      </c>
      <c r="M54" s="14"/>
      <c r="N54" s="14"/>
    </row>
    <row r="55" spans="1:14" x14ac:dyDescent="0.2">
      <c r="A55" s="15" t="s">
        <v>48</v>
      </c>
      <c r="B55" s="16" t="s">
        <v>1050</v>
      </c>
      <c r="C55" s="17">
        <v>2244014000</v>
      </c>
      <c r="D55" s="18">
        <v>-760900339</v>
      </c>
      <c r="E55" s="18">
        <v>1483113661</v>
      </c>
      <c r="F55" s="19">
        <f t="shared" si="0"/>
        <v>4.6803670023026676E-2</v>
      </c>
      <c r="G55" s="17">
        <v>218893078</v>
      </c>
      <c r="H55" s="20">
        <f t="shared" si="1"/>
        <v>14.759022437458352</v>
      </c>
      <c r="I55" s="18">
        <f t="shared" si="2"/>
        <v>755077796</v>
      </c>
      <c r="J55" s="20">
        <f t="shared" si="3"/>
        <v>50.911660775269475</v>
      </c>
      <c r="K55" s="18">
        <v>973970874</v>
      </c>
      <c r="L55" s="19">
        <f t="shared" si="4"/>
        <v>65.670683212727823</v>
      </c>
      <c r="M55" s="14"/>
      <c r="N55" s="14"/>
    </row>
    <row r="56" spans="1:14" x14ac:dyDescent="0.2">
      <c r="A56" s="15" t="s">
        <v>49</v>
      </c>
      <c r="B56" s="16" t="s">
        <v>1051</v>
      </c>
      <c r="C56" s="17">
        <v>211481000</v>
      </c>
      <c r="D56" s="18">
        <v>6330000</v>
      </c>
      <c r="E56" s="18">
        <v>217811000</v>
      </c>
      <c r="F56" s="19">
        <f t="shared" si="0"/>
        <v>6.8736162571059103E-3</v>
      </c>
      <c r="G56" s="17">
        <v>151785595</v>
      </c>
      <c r="H56" s="20">
        <f t="shared" si="1"/>
        <v>69.686836293851101</v>
      </c>
      <c r="I56" s="18">
        <f t="shared" si="2"/>
        <v>59039793</v>
      </c>
      <c r="J56" s="20">
        <f t="shared" si="3"/>
        <v>27.105973986621429</v>
      </c>
      <c r="K56" s="18">
        <v>210825388</v>
      </c>
      <c r="L56" s="19">
        <f t="shared" si="4"/>
        <v>96.792810280472523</v>
      </c>
      <c r="M56" s="14"/>
      <c r="N56" s="14"/>
    </row>
    <row r="57" spans="1:14" x14ac:dyDescent="0.2">
      <c r="A57" s="15" t="s">
        <v>50</v>
      </c>
      <c r="B57" s="16" t="s">
        <v>1052</v>
      </c>
      <c r="C57" s="17">
        <v>1611845000</v>
      </c>
      <c r="D57" s="18">
        <v>-616250000</v>
      </c>
      <c r="E57" s="18">
        <v>995595000</v>
      </c>
      <c r="F57" s="19">
        <f t="shared" si="0"/>
        <v>3.1418697758576739E-2</v>
      </c>
      <c r="G57" s="17">
        <v>141041930</v>
      </c>
      <c r="H57" s="20">
        <f t="shared" si="1"/>
        <v>14.166596859164621</v>
      </c>
      <c r="I57" s="18">
        <f t="shared" si="2"/>
        <v>566036650</v>
      </c>
      <c r="J57" s="20">
        <f t="shared" si="3"/>
        <v>56.854107342845225</v>
      </c>
      <c r="K57" s="18">
        <v>707078580</v>
      </c>
      <c r="L57" s="19">
        <f t="shared" si="4"/>
        <v>71.020704202009853</v>
      </c>
      <c r="M57" s="14"/>
      <c r="N57" s="14"/>
    </row>
    <row r="58" spans="1:14" x14ac:dyDescent="0.2">
      <c r="A58" s="15" t="s">
        <v>51</v>
      </c>
      <c r="B58" s="16" t="s">
        <v>1053</v>
      </c>
      <c r="C58" s="17">
        <v>682576000</v>
      </c>
      <c r="D58" s="18">
        <v>-616269415</v>
      </c>
      <c r="E58" s="18">
        <v>66306585</v>
      </c>
      <c r="F58" s="19">
        <f t="shared" si="0"/>
        <v>2.0924839452974133E-3</v>
      </c>
      <c r="G58" s="17">
        <v>22860680</v>
      </c>
      <c r="H58" s="20">
        <f t="shared" si="1"/>
        <v>34.477239326983891</v>
      </c>
      <c r="I58" s="18">
        <f t="shared" si="2"/>
        <v>27055081</v>
      </c>
      <c r="J58" s="20">
        <f t="shared" si="3"/>
        <v>40.803007725401628</v>
      </c>
      <c r="K58" s="18">
        <v>49915761</v>
      </c>
      <c r="L58" s="19">
        <f t="shared" si="4"/>
        <v>75.280247052385519</v>
      </c>
      <c r="M58" s="14"/>
      <c r="N58" s="14"/>
    </row>
    <row r="59" spans="1:14" x14ac:dyDescent="0.2">
      <c r="A59" s="15" t="s">
        <v>52</v>
      </c>
      <c r="B59" s="16" t="s">
        <v>1054</v>
      </c>
      <c r="C59" s="17">
        <v>34573849000</v>
      </c>
      <c r="D59" s="18">
        <v>1636560792</v>
      </c>
      <c r="E59" s="18">
        <v>36210409792</v>
      </c>
      <c r="F59" s="19">
        <f t="shared" si="0"/>
        <v>1.1427175919616468</v>
      </c>
      <c r="G59" s="17">
        <v>26119761615</v>
      </c>
      <c r="H59" s="20">
        <f t="shared" si="1"/>
        <v>72.13329472115133</v>
      </c>
      <c r="I59" s="18">
        <f t="shared" si="2"/>
        <v>8316246225</v>
      </c>
      <c r="J59" s="20">
        <f t="shared" si="3"/>
        <v>22.966451561222918</v>
      </c>
      <c r="K59" s="18">
        <v>34436007840</v>
      </c>
      <c r="L59" s="19">
        <f t="shared" si="4"/>
        <v>95.099746282374241</v>
      </c>
      <c r="M59" s="14"/>
      <c r="N59" s="14"/>
    </row>
    <row r="60" spans="1:14" x14ac:dyDescent="0.2">
      <c r="A60" s="15" t="s">
        <v>53</v>
      </c>
      <c r="B60" s="16" t="s">
        <v>1055</v>
      </c>
      <c r="C60" s="17">
        <v>5712456000</v>
      </c>
      <c r="D60" s="18">
        <v>1177581364</v>
      </c>
      <c r="E60" s="18">
        <v>6890037364</v>
      </c>
      <c r="F60" s="19">
        <f t="shared" si="0"/>
        <v>0.21743379736219726</v>
      </c>
      <c r="G60" s="17">
        <v>4745625855</v>
      </c>
      <c r="H60" s="20">
        <f t="shared" si="1"/>
        <v>68.876634541861677</v>
      </c>
      <c r="I60" s="18">
        <f t="shared" si="2"/>
        <v>1949556900</v>
      </c>
      <c r="J60" s="20">
        <f t="shared" si="3"/>
        <v>28.295302289452138</v>
      </c>
      <c r="K60" s="18">
        <v>6695182755</v>
      </c>
      <c r="L60" s="19">
        <f t="shared" si="4"/>
        <v>97.171936831313815</v>
      </c>
      <c r="M60" s="14"/>
      <c r="N60" s="14"/>
    </row>
    <row r="61" spans="1:14" x14ac:dyDescent="0.2">
      <c r="A61" s="15" t="s">
        <v>54</v>
      </c>
      <c r="B61" s="16" t="s">
        <v>1056</v>
      </c>
      <c r="C61" s="17">
        <v>25834000</v>
      </c>
      <c r="D61" s="18">
        <v>31860131</v>
      </c>
      <c r="E61" s="18">
        <v>57694131</v>
      </c>
      <c r="F61" s="19">
        <f t="shared" si="0"/>
        <v>1.8206946241521229E-3</v>
      </c>
      <c r="G61" s="17">
        <v>47595119</v>
      </c>
      <c r="H61" s="20">
        <f t="shared" si="1"/>
        <v>82.495599075753475</v>
      </c>
      <c r="I61" s="18">
        <f t="shared" si="2"/>
        <v>7003008</v>
      </c>
      <c r="J61" s="20">
        <f t="shared" si="3"/>
        <v>12.138163585478043</v>
      </c>
      <c r="K61" s="18">
        <v>54598127</v>
      </c>
      <c r="L61" s="19">
        <f t="shared" si="4"/>
        <v>94.633762661231529</v>
      </c>
      <c r="M61" s="14"/>
      <c r="N61" s="14"/>
    </row>
    <row r="62" spans="1:14" x14ac:dyDescent="0.2">
      <c r="A62" s="15" t="s">
        <v>55</v>
      </c>
      <c r="B62" s="16" t="s">
        <v>1057</v>
      </c>
      <c r="C62" s="17">
        <v>1345343000</v>
      </c>
      <c r="D62" s="18">
        <v>90000000</v>
      </c>
      <c r="E62" s="18">
        <v>1435343000</v>
      </c>
      <c r="F62" s="19">
        <f t="shared" si="0"/>
        <v>4.5296137382056775E-2</v>
      </c>
      <c r="G62" s="17">
        <v>467169743</v>
      </c>
      <c r="H62" s="20">
        <f t="shared" si="1"/>
        <v>32.547603116467634</v>
      </c>
      <c r="I62" s="18">
        <f t="shared" si="2"/>
        <v>934392137</v>
      </c>
      <c r="J62" s="20">
        <f t="shared" si="3"/>
        <v>65.098874415383648</v>
      </c>
      <c r="K62" s="18">
        <v>1401561880</v>
      </c>
      <c r="L62" s="19">
        <f t="shared" si="4"/>
        <v>97.646477531851275</v>
      </c>
      <c r="M62" s="14"/>
      <c r="N62" s="14"/>
    </row>
    <row r="63" spans="1:14" x14ac:dyDescent="0.2">
      <c r="A63" s="15" t="s">
        <v>56</v>
      </c>
      <c r="B63" s="16" t="s">
        <v>1058</v>
      </c>
      <c r="C63" s="17">
        <v>409109000</v>
      </c>
      <c r="D63" s="18">
        <v>50000000</v>
      </c>
      <c r="E63" s="18">
        <v>459109000</v>
      </c>
      <c r="F63" s="19">
        <f t="shared" si="0"/>
        <v>1.4488428436505213E-2</v>
      </c>
      <c r="G63" s="17">
        <v>166333705</v>
      </c>
      <c r="H63" s="20">
        <f t="shared" si="1"/>
        <v>36.229676394930181</v>
      </c>
      <c r="I63" s="18">
        <f t="shared" si="2"/>
        <v>126614730</v>
      </c>
      <c r="J63" s="20">
        <f t="shared" si="3"/>
        <v>27.578359387422157</v>
      </c>
      <c r="K63" s="18">
        <v>292948435</v>
      </c>
      <c r="L63" s="19">
        <f t="shared" si="4"/>
        <v>63.808035782352334</v>
      </c>
      <c r="M63" s="14"/>
      <c r="N63" s="14"/>
    </row>
    <row r="64" spans="1:14" x14ac:dyDescent="0.2">
      <c r="A64" s="15" t="s">
        <v>57</v>
      </c>
      <c r="B64" s="16" t="s">
        <v>1059</v>
      </c>
      <c r="C64" s="17">
        <v>14002995000</v>
      </c>
      <c r="D64" s="18">
        <v>-316521789</v>
      </c>
      <c r="E64" s="18">
        <v>13686473211</v>
      </c>
      <c r="F64" s="19">
        <f t="shared" si="0"/>
        <v>0.43191374524507087</v>
      </c>
      <c r="G64" s="17">
        <v>8204871825</v>
      </c>
      <c r="H64" s="20">
        <f t="shared" si="1"/>
        <v>59.948766190589083</v>
      </c>
      <c r="I64" s="18">
        <f t="shared" si="2"/>
        <v>4920226541</v>
      </c>
      <c r="J64" s="20">
        <f t="shared" si="3"/>
        <v>35.949557385211179</v>
      </c>
      <c r="K64" s="18">
        <v>13125098366</v>
      </c>
      <c r="L64" s="19">
        <f t="shared" si="4"/>
        <v>95.898323575800262</v>
      </c>
      <c r="M64" s="14"/>
      <c r="N64" s="14"/>
    </row>
    <row r="65" spans="1:14" x14ac:dyDescent="0.2">
      <c r="A65" s="15" t="s">
        <v>58</v>
      </c>
      <c r="B65" s="16" t="s">
        <v>1060</v>
      </c>
      <c r="C65" s="17">
        <v>14002995000</v>
      </c>
      <c r="D65" s="18">
        <v>-316521789</v>
      </c>
      <c r="E65" s="18">
        <v>13686473211</v>
      </c>
      <c r="F65" s="19">
        <f t="shared" si="0"/>
        <v>0.43191374524507087</v>
      </c>
      <c r="G65" s="17">
        <v>8204871825</v>
      </c>
      <c r="H65" s="20">
        <f t="shared" si="1"/>
        <v>59.948766190589083</v>
      </c>
      <c r="I65" s="18">
        <f t="shared" si="2"/>
        <v>4920226541</v>
      </c>
      <c r="J65" s="20">
        <f t="shared" si="3"/>
        <v>35.949557385211179</v>
      </c>
      <c r="K65" s="18">
        <v>13125098366</v>
      </c>
      <c r="L65" s="19">
        <f t="shared" si="4"/>
        <v>95.898323575800262</v>
      </c>
      <c r="M65" s="14"/>
      <c r="N65" s="14"/>
    </row>
    <row r="66" spans="1:14" x14ac:dyDescent="0.2">
      <c r="A66" s="15" t="s">
        <v>59</v>
      </c>
      <c r="B66" s="16" t="s">
        <v>1061</v>
      </c>
      <c r="C66" s="17">
        <v>8984756000</v>
      </c>
      <c r="D66" s="18">
        <v>442837193</v>
      </c>
      <c r="E66" s="18">
        <v>9427593193</v>
      </c>
      <c r="F66" s="19">
        <f t="shared" si="0"/>
        <v>0.29751324697460557</v>
      </c>
      <c r="G66" s="17">
        <v>9132029431</v>
      </c>
      <c r="H66" s="20">
        <f t="shared" si="1"/>
        <v>96.864907554353792</v>
      </c>
      <c r="I66" s="18">
        <f t="shared" si="2"/>
        <v>257294492</v>
      </c>
      <c r="J66" s="20">
        <f t="shared" si="3"/>
        <v>2.7291641326976377</v>
      </c>
      <c r="K66" s="18">
        <v>9389323923</v>
      </c>
      <c r="L66" s="19">
        <f t="shared" si="4"/>
        <v>99.594071687051425</v>
      </c>
      <c r="M66" s="14"/>
      <c r="N66" s="14"/>
    </row>
    <row r="67" spans="1:14" x14ac:dyDescent="0.2">
      <c r="A67" s="15" t="s">
        <v>60</v>
      </c>
      <c r="B67" s="16" t="s">
        <v>1062</v>
      </c>
      <c r="C67" s="17">
        <v>8984756000</v>
      </c>
      <c r="D67" s="18">
        <v>442837193</v>
      </c>
      <c r="E67" s="18">
        <v>9427593193</v>
      </c>
      <c r="F67" s="19">
        <f t="shared" si="0"/>
        <v>0.29751324697460557</v>
      </c>
      <c r="G67" s="17">
        <v>9132029431</v>
      </c>
      <c r="H67" s="20">
        <f t="shared" si="1"/>
        <v>96.864907554353792</v>
      </c>
      <c r="I67" s="18">
        <f t="shared" si="2"/>
        <v>257294492</v>
      </c>
      <c r="J67" s="20">
        <f t="shared" si="3"/>
        <v>2.7291641326976377</v>
      </c>
      <c r="K67" s="18">
        <v>9389323923</v>
      </c>
      <c r="L67" s="19">
        <f t="shared" si="4"/>
        <v>99.594071687051425</v>
      </c>
      <c r="M67" s="14"/>
      <c r="N67" s="14"/>
    </row>
    <row r="68" spans="1:14" x14ac:dyDescent="0.2">
      <c r="A68" s="15" t="s">
        <v>61</v>
      </c>
      <c r="B68" s="16" t="s">
        <v>1063</v>
      </c>
      <c r="C68" s="17">
        <v>3480744000</v>
      </c>
      <c r="D68" s="18">
        <v>232616224</v>
      </c>
      <c r="E68" s="18">
        <v>3713360224</v>
      </c>
      <c r="F68" s="19">
        <f t="shared" si="0"/>
        <v>0.11718514310194088</v>
      </c>
      <c r="G68" s="17">
        <v>2947086344</v>
      </c>
      <c r="H68" s="20">
        <f t="shared" si="1"/>
        <v>79.36440760453408</v>
      </c>
      <c r="I68" s="18">
        <f t="shared" si="2"/>
        <v>575701</v>
      </c>
      <c r="J68" s="20">
        <f t="shared" si="3"/>
        <v>1.5503505323269171E-2</v>
      </c>
      <c r="K68" s="18">
        <v>2947662045</v>
      </c>
      <c r="L68" s="19">
        <f t="shared" si="4"/>
        <v>79.37991110985736</v>
      </c>
      <c r="M68" s="14"/>
      <c r="N68" s="14"/>
    </row>
    <row r="69" spans="1:14" x14ac:dyDescent="0.2">
      <c r="A69" s="15" t="s">
        <v>62</v>
      </c>
      <c r="B69" s="16" t="s">
        <v>1064</v>
      </c>
      <c r="C69" s="17">
        <v>2021346000</v>
      </c>
      <c r="D69" s="18">
        <v>71353766</v>
      </c>
      <c r="E69" s="18">
        <v>2092699766</v>
      </c>
      <c r="F69" s="19">
        <f t="shared" si="0"/>
        <v>6.6040811220826001E-2</v>
      </c>
      <c r="G69" s="17">
        <v>1653605025</v>
      </c>
      <c r="H69" s="20">
        <f t="shared" si="1"/>
        <v>79.017786108931972</v>
      </c>
      <c r="I69" s="18">
        <f t="shared" si="2"/>
        <v>575700</v>
      </c>
      <c r="J69" s="20">
        <f t="shared" si="3"/>
        <v>2.7509918496354438E-2</v>
      </c>
      <c r="K69" s="18">
        <v>1654180725</v>
      </c>
      <c r="L69" s="19">
        <f t="shared" si="4"/>
        <v>79.045296027428336</v>
      </c>
      <c r="M69" s="14"/>
      <c r="N69" s="14"/>
    </row>
    <row r="70" spans="1:14" x14ac:dyDescent="0.2">
      <c r="A70" s="15" t="s">
        <v>63</v>
      </c>
      <c r="B70" s="16" t="s">
        <v>1065</v>
      </c>
      <c r="C70" s="17">
        <v>446856000</v>
      </c>
      <c r="D70" s="18">
        <v>202465351</v>
      </c>
      <c r="E70" s="18">
        <v>649321351</v>
      </c>
      <c r="F70" s="19">
        <f t="shared" si="0"/>
        <v>2.0491094546738101E-2</v>
      </c>
      <c r="G70" s="17">
        <v>483728132</v>
      </c>
      <c r="H70" s="20">
        <f t="shared" si="1"/>
        <v>74.49749361468325</v>
      </c>
      <c r="I70" s="18">
        <f t="shared" si="2"/>
        <v>0</v>
      </c>
      <c r="J70" s="20">
        <f t="shared" si="3"/>
        <v>0</v>
      </c>
      <c r="K70" s="18">
        <v>483728132</v>
      </c>
      <c r="L70" s="19">
        <f t="shared" si="4"/>
        <v>74.49749361468325</v>
      </c>
      <c r="M70" s="14"/>
      <c r="N70" s="14"/>
    </row>
    <row r="71" spans="1:14" x14ac:dyDescent="0.2">
      <c r="A71" s="15" t="s">
        <v>64</v>
      </c>
      <c r="B71" s="16" t="s">
        <v>1066</v>
      </c>
      <c r="C71" s="17">
        <v>148524000</v>
      </c>
      <c r="D71" s="18">
        <v>-46202893</v>
      </c>
      <c r="E71" s="18">
        <v>102321107</v>
      </c>
      <c r="F71" s="19">
        <f t="shared" si="0"/>
        <v>3.2290197672306419E-3</v>
      </c>
      <c r="G71" s="17">
        <v>56406686</v>
      </c>
      <c r="H71" s="20">
        <f t="shared" si="1"/>
        <v>55.127126409998674</v>
      </c>
      <c r="I71" s="18">
        <f t="shared" si="2"/>
        <v>0</v>
      </c>
      <c r="J71" s="20">
        <f t="shared" si="3"/>
        <v>0</v>
      </c>
      <c r="K71" s="18">
        <v>56406686</v>
      </c>
      <c r="L71" s="19">
        <f t="shared" si="4"/>
        <v>55.127126409998674</v>
      </c>
      <c r="M71" s="14"/>
      <c r="N71" s="14"/>
    </row>
    <row r="72" spans="1:14" x14ac:dyDescent="0.2">
      <c r="A72" s="15" t="s">
        <v>65</v>
      </c>
      <c r="B72" s="16" t="s">
        <v>1067</v>
      </c>
      <c r="C72" s="17">
        <v>862624000</v>
      </c>
      <c r="D72" s="18">
        <v>5000000</v>
      </c>
      <c r="E72" s="18">
        <v>867624000</v>
      </c>
      <c r="F72" s="19">
        <f t="shared" ref="F72:F135" si="5">IF(OR(E72=0,0,E$7=0),0,E72/E$7)*100</f>
        <v>2.7380226120146629E-2</v>
      </c>
      <c r="G72" s="17">
        <v>752815041</v>
      </c>
      <c r="H72" s="20">
        <f t="shared" ref="H72:H135" si="6">IF(OR(G72=0,0,E72=0),0,G72/E72)*100</f>
        <v>86.7674293242234</v>
      </c>
      <c r="I72" s="18">
        <f t="shared" ref="I72:I135" si="7">SUM(K72-G72)</f>
        <v>1</v>
      </c>
      <c r="J72" s="20">
        <f t="shared" ref="J72:J135" si="8">IF(OR(I72=0,0,E72=0),0,I72/E72)*100</f>
        <v>1.1525730039740717E-7</v>
      </c>
      <c r="K72" s="18">
        <v>752815042</v>
      </c>
      <c r="L72" s="19">
        <f t="shared" ref="L72:L135" si="9">IF(OR(K72=0,0,E72=0),0,K72/E72)*100</f>
        <v>86.767429439480694</v>
      </c>
      <c r="M72" s="14"/>
      <c r="N72" s="14"/>
    </row>
    <row r="73" spans="1:14" x14ac:dyDescent="0.2">
      <c r="A73" s="15" t="s">
        <v>301</v>
      </c>
      <c r="B73" s="16" t="s">
        <v>1068</v>
      </c>
      <c r="C73" s="17">
        <v>1394000</v>
      </c>
      <c r="D73" s="18">
        <v>0</v>
      </c>
      <c r="E73" s="18">
        <v>1394000</v>
      </c>
      <c r="F73" s="19">
        <f t="shared" si="5"/>
        <v>4.3991446999488726E-5</v>
      </c>
      <c r="G73" s="17">
        <v>531460</v>
      </c>
      <c r="H73" s="20">
        <f t="shared" si="6"/>
        <v>38.124820659971306</v>
      </c>
      <c r="I73" s="18">
        <f t="shared" si="7"/>
        <v>0</v>
      </c>
      <c r="J73" s="20">
        <f t="shared" si="8"/>
        <v>0</v>
      </c>
      <c r="K73" s="18">
        <v>531460</v>
      </c>
      <c r="L73" s="19">
        <f t="shared" si="9"/>
        <v>38.124820659971306</v>
      </c>
      <c r="M73" s="14"/>
      <c r="N73" s="14"/>
    </row>
    <row r="74" spans="1:14" x14ac:dyDescent="0.2">
      <c r="A74" s="15" t="s">
        <v>66</v>
      </c>
      <c r="B74" s="16" t="s">
        <v>1069</v>
      </c>
      <c r="C74" s="17">
        <v>387336000</v>
      </c>
      <c r="D74" s="18">
        <v>-71812331</v>
      </c>
      <c r="E74" s="18">
        <v>315523669</v>
      </c>
      <c r="F74" s="19">
        <f t="shared" si="5"/>
        <v>9.9572042768276345E-3</v>
      </c>
      <c r="G74" s="17">
        <v>237143504</v>
      </c>
      <c r="H74" s="20">
        <f t="shared" si="6"/>
        <v>75.15870513029563</v>
      </c>
      <c r="I74" s="18">
        <f t="shared" si="7"/>
        <v>73977605</v>
      </c>
      <c r="J74" s="20">
        <f t="shared" si="8"/>
        <v>23.445976409459156</v>
      </c>
      <c r="K74" s="18">
        <v>311121109</v>
      </c>
      <c r="L74" s="19">
        <f t="shared" si="9"/>
        <v>98.604681539754793</v>
      </c>
      <c r="M74" s="14"/>
      <c r="N74" s="14"/>
    </row>
    <row r="75" spans="1:14" x14ac:dyDescent="0.2">
      <c r="A75" s="15" t="s">
        <v>67</v>
      </c>
      <c r="B75" s="16" t="s">
        <v>1070</v>
      </c>
      <c r="C75" s="17">
        <v>387336000</v>
      </c>
      <c r="D75" s="18">
        <v>-71812331</v>
      </c>
      <c r="E75" s="18">
        <v>315523669</v>
      </c>
      <c r="F75" s="19">
        <f t="shared" si="5"/>
        <v>9.9572042768276345E-3</v>
      </c>
      <c r="G75" s="17">
        <v>237143504</v>
      </c>
      <c r="H75" s="20">
        <f t="shared" si="6"/>
        <v>75.15870513029563</v>
      </c>
      <c r="I75" s="18">
        <f t="shared" si="7"/>
        <v>73977605</v>
      </c>
      <c r="J75" s="20">
        <f t="shared" si="8"/>
        <v>23.445976409459156</v>
      </c>
      <c r="K75" s="18">
        <v>311121109</v>
      </c>
      <c r="L75" s="19">
        <f t="shared" si="9"/>
        <v>98.604681539754793</v>
      </c>
      <c r="M75" s="14"/>
      <c r="N75" s="14"/>
    </row>
    <row r="76" spans="1:14" x14ac:dyDescent="0.2">
      <c r="A76" s="15" t="s">
        <v>68</v>
      </c>
      <c r="B76" s="16" t="s">
        <v>1071</v>
      </c>
      <c r="C76" s="17">
        <v>131220000</v>
      </c>
      <c r="D76" s="18">
        <v>0</v>
      </c>
      <c r="E76" s="18">
        <v>131220000</v>
      </c>
      <c r="F76" s="19">
        <f t="shared" si="5"/>
        <v>4.1410026364941963E-3</v>
      </c>
      <c r="G76" s="17">
        <v>122692015</v>
      </c>
      <c r="H76" s="20">
        <f t="shared" si="6"/>
        <v>93.501002133821061</v>
      </c>
      <c r="I76" s="18">
        <f t="shared" si="7"/>
        <v>8527985</v>
      </c>
      <c r="J76" s="20">
        <f t="shared" si="8"/>
        <v>6.4989978661789367</v>
      </c>
      <c r="K76" s="18">
        <v>131220000</v>
      </c>
      <c r="L76" s="19">
        <f t="shared" si="9"/>
        <v>100</v>
      </c>
      <c r="M76" s="14"/>
      <c r="N76" s="14"/>
    </row>
    <row r="77" spans="1:14" x14ac:dyDescent="0.2">
      <c r="A77" s="15" t="s">
        <v>70</v>
      </c>
      <c r="B77" s="16" t="s">
        <v>1073</v>
      </c>
      <c r="C77" s="17">
        <v>94056000</v>
      </c>
      <c r="D77" s="18">
        <v>0</v>
      </c>
      <c r="E77" s="18">
        <v>94056000</v>
      </c>
      <c r="F77" s="19">
        <f t="shared" si="5"/>
        <v>2.968191921796206E-3</v>
      </c>
      <c r="G77" s="17">
        <v>49214074</v>
      </c>
      <c r="H77" s="20">
        <f t="shared" si="6"/>
        <v>52.324225993025429</v>
      </c>
      <c r="I77" s="18">
        <f t="shared" si="7"/>
        <v>38077126</v>
      </c>
      <c r="J77" s="20">
        <f t="shared" si="8"/>
        <v>40.483463043293355</v>
      </c>
      <c r="K77" s="18">
        <v>87291200</v>
      </c>
      <c r="L77" s="19">
        <f t="shared" si="9"/>
        <v>92.807689036318791</v>
      </c>
      <c r="M77" s="14"/>
      <c r="N77" s="14"/>
    </row>
    <row r="78" spans="1:14" x14ac:dyDescent="0.2">
      <c r="A78" s="15" t="s">
        <v>71</v>
      </c>
      <c r="B78" s="16" t="s">
        <v>1078</v>
      </c>
      <c r="C78" s="17">
        <v>17672379000</v>
      </c>
      <c r="D78" s="18">
        <v>-575721233</v>
      </c>
      <c r="E78" s="18">
        <v>17096657767</v>
      </c>
      <c r="F78" s="19">
        <f t="shared" si="5"/>
        <v>0.53953135869826241</v>
      </c>
      <c r="G78" s="17">
        <v>13710561430</v>
      </c>
      <c r="H78" s="20">
        <f t="shared" si="6"/>
        <v>80.194395985770683</v>
      </c>
      <c r="I78" s="18">
        <f t="shared" si="7"/>
        <v>1859533305</v>
      </c>
      <c r="J78" s="20">
        <f t="shared" si="8"/>
        <v>10.876589625542337</v>
      </c>
      <c r="K78" s="18">
        <v>15570094735</v>
      </c>
      <c r="L78" s="19">
        <f t="shared" si="9"/>
        <v>91.07098561131302</v>
      </c>
      <c r="M78" s="14"/>
      <c r="N78" s="14"/>
    </row>
    <row r="79" spans="1:14" x14ac:dyDescent="0.2">
      <c r="A79" s="15" t="s">
        <v>72</v>
      </c>
      <c r="B79" s="16" t="s">
        <v>1134</v>
      </c>
      <c r="C79" s="17">
        <v>673658000</v>
      </c>
      <c r="D79" s="18">
        <v>216000000</v>
      </c>
      <c r="E79" s="18">
        <v>889658000</v>
      </c>
      <c r="F79" s="19">
        <f t="shared" si="5"/>
        <v>2.8075568690581879E-2</v>
      </c>
      <c r="G79" s="17">
        <v>769540236</v>
      </c>
      <c r="H79" s="20">
        <f t="shared" si="6"/>
        <v>86.498433780171695</v>
      </c>
      <c r="I79" s="18">
        <f t="shared" si="7"/>
        <v>0</v>
      </c>
      <c r="J79" s="20">
        <f t="shared" si="8"/>
        <v>0</v>
      </c>
      <c r="K79" s="18">
        <v>769540236</v>
      </c>
      <c r="L79" s="19">
        <f t="shared" si="9"/>
        <v>86.498433780171695</v>
      </c>
      <c r="M79" s="14"/>
      <c r="N79" s="14"/>
    </row>
    <row r="80" spans="1:14" x14ac:dyDescent="0.2">
      <c r="A80" s="15" t="s">
        <v>73</v>
      </c>
      <c r="B80" s="16" t="s">
        <v>1135</v>
      </c>
      <c r="C80" s="17">
        <v>673658000</v>
      </c>
      <c r="D80" s="18">
        <v>216000000</v>
      </c>
      <c r="E80" s="18">
        <v>889658000</v>
      </c>
      <c r="F80" s="19">
        <f t="shared" si="5"/>
        <v>2.8075568690581879E-2</v>
      </c>
      <c r="G80" s="17">
        <v>769540236</v>
      </c>
      <c r="H80" s="20">
        <f t="shared" si="6"/>
        <v>86.498433780171695</v>
      </c>
      <c r="I80" s="18">
        <f t="shared" si="7"/>
        <v>0</v>
      </c>
      <c r="J80" s="20">
        <f t="shared" si="8"/>
        <v>0</v>
      </c>
      <c r="K80" s="18">
        <v>769540236</v>
      </c>
      <c r="L80" s="19">
        <f t="shared" si="9"/>
        <v>86.498433780171695</v>
      </c>
      <c r="M80" s="14"/>
      <c r="N80" s="14"/>
    </row>
    <row r="81" spans="1:14" x14ac:dyDescent="0.2">
      <c r="A81" s="15" t="s">
        <v>74</v>
      </c>
      <c r="B81" s="16" t="s">
        <v>1079</v>
      </c>
      <c r="C81" s="17">
        <v>236015000</v>
      </c>
      <c r="D81" s="18">
        <v>206478272</v>
      </c>
      <c r="E81" s="18">
        <v>442493272</v>
      </c>
      <c r="F81" s="19">
        <f t="shared" si="5"/>
        <v>1.3964074119668829E-2</v>
      </c>
      <c r="G81" s="17">
        <v>427907024</v>
      </c>
      <c r="H81" s="20">
        <f t="shared" si="6"/>
        <v>96.703622648526959</v>
      </c>
      <c r="I81" s="18">
        <f t="shared" si="7"/>
        <v>0</v>
      </c>
      <c r="J81" s="20">
        <f t="shared" si="8"/>
        <v>0</v>
      </c>
      <c r="K81" s="18">
        <v>427907024</v>
      </c>
      <c r="L81" s="19">
        <f t="shared" si="9"/>
        <v>96.703622648526959</v>
      </c>
      <c r="M81" s="14"/>
      <c r="N81" s="14"/>
    </row>
    <row r="82" spans="1:14" x14ac:dyDescent="0.2">
      <c r="A82" s="15" t="s">
        <v>354</v>
      </c>
      <c r="B82" s="16" t="s">
        <v>1078</v>
      </c>
      <c r="C82" s="17">
        <v>16762706000</v>
      </c>
      <c r="D82" s="18">
        <v>-998199505</v>
      </c>
      <c r="E82" s="18">
        <v>15764506495</v>
      </c>
      <c r="F82" s="19">
        <f t="shared" si="5"/>
        <v>0.49749171588801161</v>
      </c>
      <c r="G82" s="17">
        <v>12513114170</v>
      </c>
      <c r="H82" s="20">
        <f t="shared" si="6"/>
        <v>79.375235589954954</v>
      </c>
      <c r="I82" s="18">
        <f t="shared" si="7"/>
        <v>1859533305</v>
      </c>
      <c r="J82" s="20">
        <f t="shared" si="8"/>
        <v>11.795696272444587</v>
      </c>
      <c r="K82" s="18">
        <v>14372647475</v>
      </c>
      <c r="L82" s="19">
        <f t="shared" si="9"/>
        <v>91.170931862399542</v>
      </c>
      <c r="M82" s="14"/>
      <c r="N82" s="14"/>
    </row>
    <row r="83" spans="1:14" x14ac:dyDescent="0.2">
      <c r="A83" s="15" t="s">
        <v>355</v>
      </c>
      <c r="B83" s="16" t="s">
        <v>1228</v>
      </c>
      <c r="C83" s="17">
        <v>59622053000</v>
      </c>
      <c r="D83" s="18">
        <v>-3020309921</v>
      </c>
      <c r="E83" s="18">
        <v>56601743079</v>
      </c>
      <c r="F83" s="19">
        <f t="shared" si="5"/>
        <v>1.786221363513993</v>
      </c>
      <c r="G83" s="17">
        <v>50270141209</v>
      </c>
      <c r="H83" s="20">
        <f t="shared" si="6"/>
        <v>88.813768754147944</v>
      </c>
      <c r="I83" s="18">
        <f t="shared" si="7"/>
        <v>1599159962</v>
      </c>
      <c r="J83" s="20">
        <f t="shared" si="8"/>
        <v>2.8252839488847994</v>
      </c>
      <c r="K83" s="18">
        <v>51869301171</v>
      </c>
      <c r="L83" s="19">
        <f t="shared" si="9"/>
        <v>91.639052703032746</v>
      </c>
      <c r="M83" s="14"/>
      <c r="N83" s="14"/>
    </row>
    <row r="84" spans="1:14" x14ac:dyDescent="0.2">
      <c r="A84" s="15" t="s">
        <v>356</v>
      </c>
      <c r="B84" s="16" t="s">
        <v>1256</v>
      </c>
      <c r="C84" s="17">
        <v>59622053000</v>
      </c>
      <c r="D84" s="18">
        <v>-3020309921</v>
      </c>
      <c r="E84" s="18">
        <v>56601743079</v>
      </c>
      <c r="F84" s="19">
        <f t="shared" si="5"/>
        <v>1.786221363513993</v>
      </c>
      <c r="G84" s="17">
        <v>50270141209</v>
      </c>
      <c r="H84" s="20">
        <f t="shared" si="6"/>
        <v>88.813768754147944</v>
      </c>
      <c r="I84" s="18">
        <f t="shared" si="7"/>
        <v>1599159962</v>
      </c>
      <c r="J84" s="20">
        <f t="shared" si="8"/>
        <v>2.8252839488847994</v>
      </c>
      <c r="K84" s="18">
        <v>51869301171</v>
      </c>
      <c r="L84" s="19">
        <f t="shared" si="9"/>
        <v>91.639052703032746</v>
      </c>
      <c r="M84" s="14"/>
      <c r="N84" s="14"/>
    </row>
    <row r="85" spans="1:14" x14ac:dyDescent="0.2">
      <c r="A85" s="15" t="s">
        <v>357</v>
      </c>
      <c r="B85" s="16" t="s">
        <v>1460</v>
      </c>
      <c r="C85" s="17">
        <v>59337388000</v>
      </c>
      <c r="D85" s="18">
        <v>-2753025367</v>
      </c>
      <c r="E85" s="18">
        <v>56584362633</v>
      </c>
      <c r="F85" s="19">
        <f t="shared" si="5"/>
        <v>1.7856728764486869</v>
      </c>
      <c r="G85" s="17">
        <v>50270141209</v>
      </c>
      <c r="H85" s="20">
        <f t="shared" si="6"/>
        <v>88.841048780643945</v>
      </c>
      <c r="I85" s="18">
        <f t="shared" si="7"/>
        <v>1599159962</v>
      </c>
      <c r="J85" s="20">
        <f t="shared" si="8"/>
        <v>2.8261517627616963</v>
      </c>
      <c r="K85" s="18">
        <v>51869301171</v>
      </c>
      <c r="L85" s="19">
        <f t="shared" si="9"/>
        <v>91.667200543405642</v>
      </c>
      <c r="M85" s="14"/>
      <c r="N85" s="14"/>
    </row>
    <row r="86" spans="1:14" x14ac:dyDescent="0.2">
      <c r="A86" s="15" t="s">
        <v>358</v>
      </c>
      <c r="B86" s="16" t="s">
        <v>1351</v>
      </c>
      <c r="C86" s="17">
        <v>284665000</v>
      </c>
      <c r="D86" s="18">
        <v>-267284554</v>
      </c>
      <c r="E86" s="18">
        <v>17380446</v>
      </c>
      <c r="F86" s="19">
        <f t="shared" si="5"/>
        <v>5.4848706530593672E-4</v>
      </c>
      <c r="G86" s="17">
        <v>0</v>
      </c>
      <c r="H86" s="20">
        <f t="shared" si="6"/>
        <v>0</v>
      </c>
      <c r="I86" s="18">
        <f t="shared" si="7"/>
        <v>0</v>
      </c>
      <c r="J86" s="20">
        <f t="shared" si="8"/>
        <v>0</v>
      </c>
      <c r="K86" s="18">
        <v>0</v>
      </c>
      <c r="L86" s="19">
        <f t="shared" si="9"/>
        <v>0</v>
      </c>
      <c r="M86" s="14"/>
      <c r="N86" s="14"/>
    </row>
    <row r="87" spans="1:14" x14ac:dyDescent="0.2">
      <c r="A87" s="15" t="s">
        <v>76</v>
      </c>
      <c r="B87" s="16" t="s">
        <v>1080</v>
      </c>
      <c r="C87" s="17">
        <v>0</v>
      </c>
      <c r="D87" s="18">
        <v>70888079</v>
      </c>
      <c r="E87" s="18">
        <v>70888079</v>
      </c>
      <c r="F87" s="19">
        <f t="shared" si="5"/>
        <v>2.2370654018824031E-3</v>
      </c>
      <c r="G87" s="17">
        <v>70888079</v>
      </c>
      <c r="H87" s="20">
        <f t="shared" si="6"/>
        <v>100</v>
      </c>
      <c r="I87" s="18">
        <f t="shared" si="7"/>
        <v>0</v>
      </c>
      <c r="J87" s="20">
        <f t="shared" si="8"/>
        <v>0</v>
      </c>
      <c r="K87" s="18">
        <v>70888079</v>
      </c>
      <c r="L87" s="19">
        <f t="shared" si="9"/>
        <v>100</v>
      </c>
      <c r="M87" s="14"/>
      <c r="N87" s="14"/>
    </row>
    <row r="88" spans="1:14" x14ac:dyDescent="0.2">
      <c r="A88" s="15" t="s">
        <v>82</v>
      </c>
      <c r="B88" s="16" t="s">
        <v>1081</v>
      </c>
      <c r="C88" s="17">
        <v>2892572716000</v>
      </c>
      <c r="D88" s="18">
        <v>-23066250000</v>
      </c>
      <c r="E88" s="18">
        <v>2869506466000</v>
      </c>
      <c r="F88" s="19">
        <f t="shared" si="5"/>
        <v>90.555051372832992</v>
      </c>
      <c r="G88" s="17">
        <v>2246204465670</v>
      </c>
      <c r="H88" s="20">
        <f t="shared" si="6"/>
        <v>78.278424958600539</v>
      </c>
      <c r="I88" s="18">
        <f t="shared" si="7"/>
        <v>278046221913</v>
      </c>
      <c r="J88" s="20">
        <f t="shared" si="8"/>
        <v>9.6896879378908487</v>
      </c>
      <c r="K88" s="18">
        <v>2524250687583</v>
      </c>
      <c r="L88" s="19">
        <f t="shared" si="9"/>
        <v>87.968112896491377</v>
      </c>
      <c r="M88" s="14"/>
      <c r="N88" s="14"/>
    </row>
    <row r="89" spans="1:14" x14ac:dyDescent="0.2">
      <c r="A89" s="15" t="s">
        <v>83</v>
      </c>
      <c r="B89" s="16" t="s">
        <v>1082</v>
      </c>
      <c r="C89" s="17">
        <v>2885150526000</v>
      </c>
      <c r="D89" s="18">
        <v>-28513195691</v>
      </c>
      <c r="E89" s="18">
        <v>2856637330309</v>
      </c>
      <c r="F89" s="19">
        <f t="shared" si="5"/>
        <v>90.148930927582015</v>
      </c>
      <c r="G89" s="17">
        <v>2234646333258</v>
      </c>
      <c r="H89" s="20">
        <f t="shared" si="6"/>
        <v>78.226462615619468</v>
      </c>
      <c r="I89" s="18">
        <f t="shared" si="7"/>
        <v>278035951913</v>
      </c>
      <c r="J89" s="20">
        <f t="shared" si="8"/>
        <v>9.7329804159257787</v>
      </c>
      <c r="K89" s="18">
        <v>2512682285171</v>
      </c>
      <c r="L89" s="19">
        <f t="shared" si="9"/>
        <v>87.959443031545248</v>
      </c>
      <c r="M89" s="14"/>
      <c r="N89" s="14"/>
    </row>
    <row r="90" spans="1:14" x14ac:dyDescent="0.2">
      <c r="A90" s="15" t="s">
        <v>84</v>
      </c>
      <c r="B90" s="16" t="s">
        <v>1083</v>
      </c>
      <c r="C90" s="17">
        <v>2885150526000</v>
      </c>
      <c r="D90" s="18">
        <v>-28513195691</v>
      </c>
      <c r="E90" s="18">
        <v>2856637330309</v>
      </c>
      <c r="F90" s="19">
        <f t="shared" si="5"/>
        <v>90.148930927582015</v>
      </c>
      <c r="G90" s="17">
        <v>2234646333258</v>
      </c>
      <c r="H90" s="20">
        <f t="shared" si="6"/>
        <v>78.226462615619468</v>
      </c>
      <c r="I90" s="18">
        <f t="shared" si="7"/>
        <v>278035951913</v>
      </c>
      <c r="J90" s="20">
        <f t="shared" si="8"/>
        <v>9.7329804159257787</v>
      </c>
      <c r="K90" s="18">
        <v>2512682285171</v>
      </c>
      <c r="L90" s="19">
        <f t="shared" si="9"/>
        <v>87.959443031545248</v>
      </c>
      <c r="M90" s="14"/>
      <c r="N90" s="14"/>
    </row>
    <row r="91" spans="1:14" x14ac:dyDescent="0.2">
      <c r="A91" s="15" t="s">
        <v>172</v>
      </c>
      <c r="B91" s="16" t="s">
        <v>1084</v>
      </c>
      <c r="C91" s="17">
        <v>2878471164000</v>
      </c>
      <c r="D91" s="18">
        <v>-28479633024</v>
      </c>
      <c r="E91" s="18">
        <v>2849991530976</v>
      </c>
      <c r="F91" s="19">
        <f t="shared" si="5"/>
        <v>89.939204723043346</v>
      </c>
      <c r="G91" s="17">
        <v>2233211021211</v>
      </c>
      <c r="H91" s="20">
        <f t="shared" si="6"/>
        <v>78.35851429517129</v>
      </c>
      <c r="I91" s="18">
        <f t="shared" si="7"/>
        <v>276890376159</v>
      </c>
      <c r="J91" s="20">
        <f t="shared" si="8"/>
        <v>9.7154806654522563</v>
      </c>
      <c r="K91" s="18">
        <v>2510101397370</v>
      </c>
      <c r="L91" s="19">
        <f t="shared" si="9"/>
        <v>88.073994960623551</v>
      </c>
      <c r="M91" s="14"/>
      <c r="N91" s="14"/>
    </row>
    <row r="92" spans="1:14" x14ac:dyDescent="0.2">
      <c r="A92" s="15" t="s">
        <v>173</v>
      </c>
      <c r="B92" s="16" t="s">
        <v>1461</v>
      </c>
      <c r="C92" s="17">
        <v>214230617000</v>
      </c>
      <c r="D92" s="18">
        <v>-109147786566</v>
      </c>
      <c r="E92" s="18">
        <v>105082830434</v>
      </c>
      <c r="F92" s="19">
        <f t="shared" si="5"/>
        <v>3.3161734329939541</v>
      </c>
      <c r="G92" s="17">
        <v>47940380905</v>
      </c>
      <c r="H92" s="20">
        <f t="shared" si="6"/>
        <v>45.621516576021619</v>
      </c>
      <c r="I92" s="18">
        <f t="shared" si="7"/>
        <v>12262764715</v>
      </c>
      <c r="J92" s="20">
        <f t="shared" si="8"/>
        <v>11.669617828482407</v>
      </c>
      <c r="K92" s="18">
        <v>60203145620</v>
      </c>
      <c r="L92" s="19">
        <f t="shared" si="9"/>
        <v>57.291134404504028</v>
      </c>
      <c r="M92" s="14"/>
      <c r="N92" s="14"/>
    </row>
    <row r="93" spans="1:14" x14ac:dyDescent="0.2">
      <c r="A93" s="15" t="s">
        <v>359</v>
      </c>
      <c r="B93" s="16" t="s">
        <v>1462</v>
      </c>
      <c r="C93" s="17">
        <v>214230617000</v>
      </c>
      <c r="D93" s="18">
        <v>-109147786566</v>
      </c>
      <c r="E93" s="18">
        <v>105082830434</v>
      </c>
      <c r="F93" s="19">
        <f t="shared" si="5"/>
        <v>3.3161734329939541</v>
      </c>
      <c r="G93" s="17">
        <v>47940380905</v>
      </c>
      <c r="H93" s="20">
        <f t="shared" si="6"/>
        <v>45.621516576021619</v>
      </c>
      <c r="I93" s="18">
        <f t="shared" si="7"/>
        <v>12262764715</v>
      </c>
      <c r="J93" s="20">
        <f t="shared" si="8"/>
        <v>11.669617828482407</v>
      </c>
      <c r="K93" s="18">
        <v>60203145620</v>
      </c>
      <c r="L93" s="19">
        <f t="shared" si="9"/>
        <v>57.291134404504028</v>
      </c>
      <c r="M93" s="14"/>
      <c r="N93" s="14"/>
    </row>
    <row r="94" spans="1:14" x14ac:dyDescent="0.2">
      <c r="A94" s="15" t="s">
        <v>360</v>
      </c>
      <c r="B94" s="16" t="s">
        <v>1463</v>
      </c>
      <c r="C94" s="17">
        <v>67053863000</v>
      </c>
      <c r="D94" s="18">
        <v>-21734418912</v>
      </c>
      <c r="E94" s="18">
        <v>45319444088</v>
      </c>
      <c r="F94" s="19">
        <f t="shared" si="5"/>
        <v>1.4301778498160289</v>
      </c>
      <c r="G94" s="17">
        <v>24135833639</v>
      </c>
      <c r="H94" s="20">
        <f t="shared" si="6"/>
        <v>53.257126438121638</v>
      </c>
      <c r="I94" s="18">
        <f t="shared" si="7"/>
        <v>364166361</v>
      </c>
      <c r="J94" s="20">
        <f t="shared" si="8"/>
        <v>0.80355434257505931</v>
      </c>
      <c r="K94" s="18">
        <v>24500000000</v>
      </c>
      <c r="L94" s="19">
        <f t="shared" si="9"/>
        <v>54.060680780696693</v>
      </c>
      <c r="M94" s="14"/>
      <c r="N94" s="14"/>
    </row>
    <row r="95" spans="1:14" x14ac:dyDescent="0.2">
      <c r="A95" s="15" t="s">
        <v>361</v>
      </c>
      <c r="B95" s="16" t="s">
        <v>1464</v>
      </c>
      <c r="C95" s="17">
        <v>104140969000</v>
      </c>
      <c r="D95" s="18">
        <v>-62233106681</v>
      </c>
      <c r="E95" s="18">
        <v>41907862319</v>
      </c>
      <c r="F95" s="19">
        <f t="shared" si="5"/>
        <v>1.3225161435209176</v>
      </c>
      <c r="G95" s="17">
        <v>12355288405</v>
      </c>
      <c r="H95" s="20">
        <f t="shared" si="6"/>
        <v>29.482029674890896</v>
      </c>
      <c r="I95" s="18">
        <f t="shared" si="7"/>
        <v>5499467588</v>
      </c>
      <c r="J95" s="20">
        <f t="shared" si="8"/>
        <v>13.122758555753572</v>
      </c>
      <c r="K95" s="18">
        <v>17854755993</v>
      </c>
      <c r="L95" s="19">
        <f t="shared" si="9"/>
        <v>42.604788230644466</v>
      </c>
      <c r="M95" s="14"/>
      <c r="N95" s="14"/>
    </row>
    <row r="96" spans="1:14" x14ac:dyDescent="0.2">
      <c r="A96" s="15" t="s">
        <v>362</v>
      </c>
      <c r="B96" s="16" t="s">
        <v>1465</v>
      </c>
      <c r="C96" s="17">
        <v>43035785000</v>
      </c>
      <c r="D96" s="18">
        <v>-25180260973</v>
      </c>
      <c r="E96" s="18">
        <v>17855524027</v>
      </c>
      <c r="F96" s="19">
        <f t="shared" si="5"/>
        <v>0.56347943965700709</v>
      </c>
      <c r="G96" s="17">
        <v>11449258861</v>
      </c>
      <c r="H96" s="20">
        <f t="shared" si="6"/>
        <v>64.121662538087094</v>
      </c>
      <c r="I96" s="18">
        <f t="shared" si="7"/>
        <v>6399130766</v>
      </c>
      <c r="J96" s="20">
        <f t="shared" si="8"/>
        <v>35.838381199698404</v>
      </c>
      <c r="K96" s="18">
        <v>17848389627</v>
      </c>
      <c r="L96" s="19">
        <f t="shared" si="9"/>
        <v>99.960043737785512</v>
      </c>
      <c r="M96" s="14"/>
      <c r="N96" s="14"/>
    </row>
    <row r="97" spans="1:14" x14ac:dyDescent="0.2">
      <c r="A97" s="15" t="s">
        <v>178</v>
      </c>
      <c r="B97" s="16" t="s">
        <v>1466</v>
      </c>
      <c r="C97" s="17">
        <v>2657240547000</v>
      </c>
      <c r="D97" s="18">
        <v>80668153542</v>
      </c>
      <c r="E97" s="18">
        <v>2737908700542</v>
      </c>
      <c r="F97" s="19">
        <f t="shared" si="5"/>
        <v>86.402127323767886</v>
      </c>
      <c r="G97" s="17">
        <v>2182197082915</v>
      </c>
      <c r="H97" s="20">
        <f t="shared" si="6"/>
        <v>79.703062504714254</v>
      </c>
      <c r="I97" s="18">
        <f t="shared" si="7"/>
        <v>262259655490</v>
      </c>
      <c r="J97" s="20">
        <f t="shared" si="8"/>
        <v>9.5788312969706677</v>
      </c>
      <c r="K97" s="18">
        <v>2444456738405</v>
      </c>
      <c r="L97" s="19">
        <f t="shared" si="9"/>
        <v>89.281893801684916</v>
      </c>
      <c r="M97" s="14"/>
      <c r="N97" s="14"/>
    </row>
    <row r="98" spans="1:14" x14ac:dyDescent="0.2">
      <c r="A98" s="15" t="s">
        <v>363</v>
      </c>
      <c r="B98" s="16" t="s">
        <v>1467</v>
      </c>
      <c r="C98" s="17">
        <v>348794213000</v>
      </c>
      <c r="D98" s="18">
        <v>148421087251</v>
      </c>
      <c r="E98" s="18">
        <v>497215300251</v>
      </c>
      <c r="F98" s="19">
        <f t="shared" si="5"/>
        <v>15.690975988756628</v>
      </c>
      <c r="G98" s="17">
        <v>163908277761</v>
      </c>
      <c r="H98" s="20">
        <f t="shared" si="6"/>
        <v>32.96525221131715</v>
      </c>
      <c r="I98" s="18">
        <f t="shared" si="7"/>
        <v>142318097978</v>
      </c>
      <c r="J98" s="20">
        <f t="shared" si="8"/>
        <v>28.623032699548101</v>
      </c>
      <c r="K98" s="18">
        <v>306226375739</v>
      </c>
      <c r="L98" s="19">
        <f t="shared" si="9"/>
        <v>61.588284910865255</v>
      </c>
      <c r="M98" s="14"/>
      <c r="N98" s="14"/>
    </row>
    <row r="99" spans="1:14" x14ac:dyDescent="0.2">
      <c r="A99" s="15" t="s">
        <v>364</v>
      </c>
      <c r="B99" s="16" t="s">
        <v>1468</v>
      </c>
      <c r="C99" s="17">
        <v>348794213000</v>
      </c>
      <c r="D99" s="18">
        <v>148421087251</v>
      </c>
      <c r="E99" s="18">
        <v>497215300251</v>
      </c>
      <c r="F99" s="19">
        <f t="shared" si="5"/>
        <v>15.690975988756628</v>
      </c>
      <c r="G99" s="17">
        <v>163908277761</v>
      </c>
      <c r="H99" s="20">
        <f t="shared" si="6"/>
        <v>32.96525221131715</v>
      </c>
      <c r="I99" s="18">
        <f t="shared" si="7"/>
        <v>142318097978</v>
      </c>
      <c r="J99" s="20">
        <f t="shared" si="8"/>
        <v>28.623032699548101</v>
      </c>
      <c r="K99" s="18">
        <v>306226375739</v>
      </c>
      <c r="L99" s="19">
        <f t="shared" si="9"/>
        <v>61.588284910865255</v>
      </c>
      <c r="M99" s="14"/>
      <c r="N99" s="14"/>
    </row>
    <row r="100" spans="1:14" x14ac:dyDescent="0.2">
      <c r="A100" s="15" t="s">
        <v>365</v>
      </c>
      <c r="B100" s="16" t="s">
        <v>1469</v>
      </c>
      <c r="C100" s="17">
        <v>2500000000</v>
      </c>
      <c r="D100" s="18">
        <v>-2500000000</v>
      </c>
      <c r="E100" s="18">
        <v>0</v>
      </c>
      <c r="F100" s="19">
        <f t="shared" si="5"/>
        <v>0</v>
      </c>
      <c r="G100" s="17">
        <v>0</v>
      </c>
      <c r="H100" s="20">
        <f t="shared" si="6"/>
        <v>0</v>
      </c>
      <c r="I100" s="18">
        <f t="shared" si="7"/>
        <v>0</v>
      </c>
      <c r="J100" s="20">
        <f t="shared" si="8"/>
        <v>0</v>
      </c>
      <c r="K100" s="18">
        <v>0</v>
      </c>
      <c r="L100" s="19">
        <f t="shared" si="9"/>
        <v>0</v>
      </c>
      <c r="M100" s="14"/>
      <c r="N100" s="14"/>
    </row>
    <row r="101" spans="1:14" x14ac:dyDescent="0.2">
      <c r="A101" s="15" t="s">
        <v>366</v>
      </c>
      <c r="B101" s="16" t="s">
        <v>1470</v>
      </c>
      <c r="C101" s="17">
        <v>2500000000</v>
      </c>
      <c r="D101" s="18">
        <v>-2500000000</v>
      </c>
      <c r="E101" s="18">
        <v>0</v>
      </c>
      <c r="F101" s="19">
        <f t="shared" si="5"/>
        <v>0</v>
      </c>
      <c r="G101" s="17">
        <v>0</v>
      </c>
      <c r="H101" s="20">
        <f t="shared" si="6"/>
        <v>0</v>
      </c>
      <c r="I101" s="18">
        <f t="shared" si="7"/>
        <v>0</v>
      </c>
      <c r="J101" s="20">
        <f t="shared" si="8"/>
        <v>0</v>
      </c>
      <c r="K101" s="18">
        <v>0</v>
      </c>
      <c r="L101" s="19">
        <f t="shared" si="9"/>
        <v>0</v>
      </c>
      <c r="M101" s="14"/>
      <c r="N101" s="14"/>
    </row>
    <row r="102" spans="1:14" x14ac:dyDescent="0.2">
      <c r="A102" s="15" t="s">
        <v>367</v>
      </c>
      <c r="B102" s="16" t="s">
        <v>1471</v>
      </c>
      <c r="C102" s="17">
        <v>21316250000</v>
      </c>
      <c r="D102" s="18">
        <v>-20566250000</v>
      </c>
      <c r="E102" s="18">
        <v>750000000</v>
      </c>
      <c r="F102" s="19">
        <f t="shared" si="5"/>
        <v>2.3668282101590058E-2</v>
      </c>
      <c r="G102" s="17">
        <v>340283021</v>
      </c>
      <c r="H102" s="20">
        <f t="shared" si="6"/>
        <v>45.371069466666668</v>
      </c>
      <c r="I102" s="18">
        <f t="shared" si="7"/>
        <v>325952325</v>
      </c>
      <c r="J102" s="20">
        <f t="shared" si="8"/>
        <v>43.46031</v>
      </c>
      <c r="K102" s="18">
        <v>666235346</v>
      </c>
      <c r="L102" s="19">
        <f t="shared" si="9"/>
        <v>88.831379466666675</v>
      </c>
      <c r="M102" s="14"/>
      <c r="N102" s="14"/>
    </row>
    <row r="103" spans="1:14" x14ac:dyDescent="0.2">
      <c r="A103" s="15" t="s">
        <v>368</v>
      </c>
      <c r="B103" s="16" t="s">
        <v>1472</v>
      </c>
      <c r="C103" s="17">
        <v>21316250000</v>
      </c>
      <c r="D103" s="18">
        <v>-20566250000</v>
      </c>
      <c r="E103" s="18">
        <v>750000000</v>
      </c>
      <c r="F103" s="19">
        <f t="shared" si="5"/>
        <v>2.3668282101590058E-2</v>
      </c>
      <c r="G103" s="17">
        <v>340283021</v>
      </c>
      <c r="H103" s="20">
        <f t="shared" si="6"/>
        <v>45.371069466666668</v>
      </c>
      <c r="I103" s="18">
        <f t="shared" si="7"/>
        <v>325952325</v>
      </c>
      <c r="J103" s="20">
        <f t="shared" si="8"/>
        <v>43.46031</v>
      </c>
      <c r="K103" s="18">
        <v>666235346</v>
      </c>
      <c r="L103" s="19">
        <f t="shared" si="9"/>
        <v>88.831379466666675</v>
      </c>
      <c r="M103" s="14"/>
      <c r="N103" s="14"/>
    </row>
    <row r="104" spans="1:14" x14ac:dyDescent="0.2">
      <c r="A104" s="15" t="s">
        <v>369</v>
      </c>
      <c r="B104" s="16" t="s">
        <v>1473</v>
      </c>
      <c r="C104" s="17">
        <v>4768000000</v>
      </c>
      <c r="D104" s="18">
        <v>0</v>
      </c>
      <c r="E104" s="18">
        <v>4768000000</v>
      </c>
      <c r="F104" s="19">
        <f t="shared" si="5"/>
        <v>0.1504671587471752</v>
      </c>
      <c r="G104" s="17">
        <v>4201570094</v>
      </c>
      <c r="H104" s="20">
        <f t="shared" si="6"/>
        <v>88.120178145973142</v>
      </c>
      <c r="I104" s="18">
        <f t="shared" si="7"/>
        <v>498912203</v>
      </c>
      <c r="J104" s="20">
        <f t="shared" si="8"/>
        <v>10.46376264681208</v>
      </c>
      <c r="K104" s="18">
        <v>4700482297</v>
      </c>
      <c r="L104" s="19">
        <f t="shared" si="9"/>
        <v>98.583940792785228</v>
      </c>
      <c r="M104" s="14"/>
      <c r="N104" s="14"/>
    </row>
    <row r="105" spans="1:14" x14ac:dyDescent="0.2">
      <c r="A105" s="15" t="s">
        <v>370</v>
      </c>
      <c r="B105" s="16" t="s">
        <v>1474</v>
      </c>
      <c r="C105" s="17">
        <v>4768000000</v>
      </c>
      <c r="D105" s="18">
        <v>0</v>
      </c>
      <c r="E105" s="18">
        <v>4768000000</v>
      </c>
      <c r="F105" s="19">
        <f t="shared" si="5"/>
        <v>0.1504671587471752</v>
      </c>
      <c r="G105" s="17">
        <v>4201570094</v>
      </c>
      <c r="H105" s="20">
        <f t="shared" si="6"/>
        <v>88.120178145973142</v>
      </c>
      <c r="I105" s="18">
        <f t="shared" si="7"/>
        <v>498912203</v>
      </c>
      <c r="J105" s="20">
        <f t="shared" si="8"/>
        <v>10.46376264681208</v>
      </c>
      <c r="K105" s="18">
        <v>4700482297</v>
      </c>
      <c r="L105" s="19">
        <f t="shared" si="9"/>
        <v>98.583940792785228</v>
      </c>
      <c r="M105" s="14"/>
      <c r="N105" s="14"/>
    </row>
    <row r="106" spans="1:14" x14ac:dyDescent="0.2">
      <c r="A106" s="15" t="s">
        <v>371</v>
      </c>
      <c r="B106" s="16" t="s">
        <v>1475</v>
      </c>
      <c r="C106" s="17">
        <v>21591239000</v>
      </c>
      <c r="D106" s="18">
        <v>-451750138</v>
      </c>
      <c r="E106" s="18">
        <v>21139488862</v>
      </c>
      <c r="F106" s="19">
        <f t="shared" si="5"/>
        <v>0.66711384782564931</v>
      </c>
      <c r="G106" s="17">
        <v>5210424169</v>
      </c>
      <c r="H106" s="20">
        <f t="shared" si="6"/>
        <v>24.647824755905869</v>
      </c>
      <c r="I106" s="18">
        <f t="shared" si="7"/>
        <v>13481337379</v>
      </c>
      <c r="J106" s="20">
        <f t="shared" si="8"/>
        <v>63.773241950205481</v>
      </c>
      <c r="K106" s="18">
        <v>18691761548</v>
      </c>
      <c r="L106" s="19">
        <f t="shared" si="9"/>
        <v>88.421066706111347</v>
      </c>
      <c r="M106" s="14"/>
      <c r="N106" s="14"/>
    </row>
    <row r="107" spans="1:14" x14ac:dyDescent="0.2">
      <c r="A107" s="15" t="s">
        <v>372</v>
      </c>
      <c r="B107" s="16" t="s">
        <v>1476</v>
      </c>
      <c r="C107" s="17">
        <v>21591239000</v>
      </c>
      <c r="D107" s="18">
        <v>-451750138</v>
      </c>
      <c r="E107" s="18">
        <v>21139488862</v>
      </c>
      <c r="F107" s="19">
        <f t="shared" si="5"/>
        <v>0.66711384782564931</v>
      </c>
      <c r="G107" s="17">
        <v>5210424169</v>
      </c>
      <c r="H107" s="20">
        <f t="shared" si="6"/>
        <v>24.647824755905869</v>
      </c>
      <c r="I107" s="18">
        <f t="shared" si="7"/>
        <v>13481337379</v>
      </c>
      <c r="J107" s="20">
        <f t="shared" si="8"/>
        <v>63.773241950205481</v>
      </c>
      <c r="K107" s="18">
        <v>18691761548</v>
      </c>
      <c r="L107" s="19">
        <f t="shared" si="9"/>
        <v>88.421066706111347</v>
      </c>
      <c r="M107" s="14"/>
      <c r="N107" s="14"/>
    </row>
    <row r="108" spans="1:14" x14ac:dyDescent="0.2">
      <c r="A108" s="15" t="s">
        <v>373</v>
      </c>
      <c r="B108" s="16" t="s">
        <v>1477</v>
      </c>
      <c r="C108" s="17">
        <v>148155501000</v>
      </c>
      <c r="D108" s="18">
        <v>-49855385904</v>
      </c>
      <c r="E108" s="18">
        <v>98300115096</v>
      </c>
      <c r="F108" s="19">
        <f t="shared" si="5"/>
        <v>3.1021264729478659</v>
      </c>
      <c r="G108" s="17">
        <v>41526830834</v>
      </c>
      <c r="H108" s="20">
        <f t="shared" si="6"/>
        <v>42.24494629883683</v>
      </c>
      <c r="I108" s="18">
        <f t="shared" si="7"/>
        <v>19809297583</v>
      </c>
      <c r="J108" s="20">
        <f t="shared" si="8"/>
        <v>20.151855939999884</v>
      </c>
      <c r="K108" s="18">
        <v>61336128417</v>
      </c>
      <c r="L108" s="19">
        <f t="shared" si="9"/>
        <v>62.396802238836727</v>
      </c>
      <c r="M108" s="14"/>
      <c r="N108" s="14"/>
    </row>
    <row r="109" spans="1:14" x14ac:dyDescent="0.2">
      <c r="A109" s="15" t="s">
        <v>374</v>
      </c>
      <c r="B109" s="16" t="s">
        <v>1478</v>
      </c>
      <c r="C109" s="17">
        <v>148155501000</v>
      </c>
      <c r="D109" s="18">
        <v>-49855385904</v>
      </c>
      <c r="E109" s="18">
        <v>98300115096</v>
      </c>
      <c r="F109" s="19">
        <f t="shared" si="5"/>
        <v>3.1021264729478659</v>
      </c>
      <c r="G109" s="17">
        <v>41526830834</v>
      </c>
      <c r="H109" s="20">
        <f t="shared" si="6"/>
        <v>42.24494629883683</v>
      </c>
      <c r="I109" s="18">
        <f t="shared" si="7"/>
        <v>19809297583</v>
      </c>
      <c r="J109" s="20">
        <f t="shared" si="8"/>
        <v>20.151855939999884</v>
      </c>
      <c r="K109" s="18">
        <v>61336128417</v>
      </c>
      <c r="L109" s="19">
        <f t="shared" si="9"/>
        <v>62.396802238836727</v>
      </c>
      <c r="M109" s="14"/>
      <c r="N109" s="14"/>
    </row>
    <row r="110" spans="1:14" x14ac:dyDescent="0.2">
      <c r="A110" s="15" t="s">
        <v>375</v>
      </c>
      <c r="B110" s="16" t="s">
        <v>1479</v>
      </c>
      <c r="C110" s="17">
        <v>4357738000</v>
      </c>
      <c r="D110" s="18">
        <v>-861116088</v>
      </c>
      <c r="E110" s="18">
        <v>3496621912</v>
      </c>
      <c r="F110" s="19">
        <f t="shared" si="5"/>
        <v>0.11034537842108962</v>
      </c>
      <c r="G110" s="17">
        <v>1613482823</v>
      </c>
      <c r="H110" s="20">
        <f t="shared" si="6"/>
        <v>46.144045985146818</v>
      </c>
      <c r="I110" s="18">
        <f t="shared" si="7"/>
        <v>1209140414</v>
      </c>
      <c r="J110" s="20">
        <f t="shared" si="8"/>
        <v>34.580244717061646</v>
      </c>
      <c r="K110" s="18">
        <v>2822623237</v>
      </c>
      <c r="L110" s="19">
        <f t="shared" si="9"/>
        <v>80.724290702208464</v>
      </c>
      <c r="M110" s="14"/>
      <c r="N110" s="14"/>
    </row>
    <row r="111" spans="1:14" x14ac:dyDescent="0.2">
      <c r="A111" s="15" t="s">
        <v>376</v>
      </c>
      <c r="B111" s="16" t="s">
        <v>1480</v>
      </c>
      <c r="C111" s="17">
        <v>4357738000</v>
      </c>
      <c r="D111" s="18">
        <v>-861116088</v>
      </c>
      <c r="E111" s="18">
        <v>3496621912</v>
      </c>
      <c r="F111" s="19">
        <f t="shared" si="5"/>
        <v>0.11034537842108962</v>
      </c>
      <c r="G111" s="17">
        <v>1613482823</v>
      </c>
      <c r="H111" s="20">
        <f t="shared" si="6"/>
        <v>46.144045985146818</v>
      </c>
      <c r="I111" s="18">
        <f t="shared" si="7"/>
        <v>1209140414</v>
      </c>
      <c r="J111" s="20">
        <f t="shared" si="8"/>
        <v>34.580244717061646</v>
      </c>
      <c r="K111" s="18">
        <v>2822623237</v>
      </c>
      <c r="L111" s="19">
        <f t="shared" si="9"/>
        <v>80.724290702208464</v>
      </c>
      <c r="M111" s="14"/>
      <c r="N111" s="14"/>
    </row>
    <row r="112" spans="1:14" x14ac:dyDescent="0.2">
      <c r="A112" s="15" t="s">
        <v>377</v>
      </c>
      <c r="B112" s="16" t="s">
        <v>1481</v>
      </c>
      <c r="C112" s="17">
        <v>80961981000</v>
      </c>
      <c r="D112" s="18">
        <v>-25179062986</v>
      </c>
      <c r="E112" s="18">
        <v>55782918014</v>
      </c>
      <c r="F112" s="19">
        <f t="shared" si="5"/>
        <v>1.7603811200069623</v>
      </c>
      <c r="G112" s="17">
        <v>24376400866</v>
      </c>
      <c r="H112" s="20">
        <f t="shared" si="6"/>
        <v>43.698683636238215</v>
      </c>
      <c r="I112" s="18">
        <f t="shared" si="7"/>
        <v>3388490550</v>
      </c>
      <c r="J112" s="20">
        <f t="shared" si="8"/>
        <v>6.0744232654691546</v>
      </c>
      <c r="K112" s="18">
        <v>27764891416</v>
      </c>
      <c r="L112" s="19">
        <f t="shared" si="9"/>
        <v>49.773106901707379</v>
      </c>
      <c r="M112" s="14"/>
      <c r="N112" s="14"/>
    </row>
    <row r="113" spans="1:14" x14ac:dyDescent="0.2">
      <c r="A113" s="15" t="s">
        <v>378</v>
      </c>
      <c r="B113" s="16" t="s">
        <v>1482</v>
      </c>
      <c r="C113" s="17">
        <v>80961981000</v>
      </c>
      <c r="D113" s="18">
        <v>-25179062986</v>
      </c>
      <c r="E113" s="18">
        <v>55782918014</v>
      </c>
      <c r="F113" s="19">
        <f t="shared" si="5"/>
        <v>1.7603811200069623</v>
      </c>
      <c r="G113" s="17">
        <v>24376400866</v>
      </c>
      <c r="H113" s="20">
        <f t="shared" si="6"/>
        <v>43.698683636238215</v>
      </c>
      <c r="I113" s="18">
        <f t="shared" si="7"/>
        <v>3388490550</v>
      </c>
      <c r="J113" s="20">
        <f t="shared" si="8"/>
        <v>6.0744232654691546</v>
      </c>
      <c r="K113" s="18">
        <v>27764891416</v>
      </c>
      <c r="L113" s="19">
        <f t="shared" si="9"/>
        <v>49.773106901707379</v>
      </c>
      <c r="M113" s="14"/>
      <c r="N113" s="14"/>
    </row>
    <row r="114" spans="1:14" x14ac:dyDescent="0.2">
      <c r="A114" s="15" t="s">
        <v>379</v>
      </c>
      <c r="B114" s="16" t="s">
        <v>1483</v>
      </c>
      <c r="C114" s="17">
        <v>4676857000</v>
      </c>
      <c r="D114" s="18">
        <v>-972865363</v>
      </c>
      <c r="E114" s="18">
        <v>3703991637</v>
      </c>
      <c r="F114" s="19">
        <f t="shared" si="5"/>
        <v>0.11688949195526183</v>
      </c>
      <c r="G114" s="17">
        <v>2750581146</v>
      </c>
      <c r="H114" s="20">
        <f t="shared" si="6"/>
        <v>74.259917828210803</v>
      </c>
      <c r="I114" s="18">
        <f t="shared" si="7"/>
        <v>906597891</v>
      </c>
      <c r="J114" s="20">
        <f t="shared" si="8"/>
        <v>24.476240225377161</v>
      </c>
      <c r="K114" s="18">
        <v>3657179037</v>
      </c>
      <c r="L114" s="19">
        <f t="shared" si="9"/>
        <v>98.736158053587957</v>
      </c>
      <c r="M114" s="14"/>
      <c r="N114" s="14"/>
    </row>
    <row r="115" spans="1:14" x14ac:dyDescent="0.2">
      <c r="A115" s="15" t="s">
        <v>380</v>
      </c>
      <c r="B115" s="16" t="s">
        <v>1484</v>
      </c>
      <c r="C115" s="17">
        <v>4676857000</v>
      </c>
      <c r="D115" s="18">
        <v>-972865363</v>
      </c>
      <c r="E115" s="18">
        <v>3703991637</v>
      </c>
      <c r="F115" s="19">
        <f t="shared" si="5"/>
        <v>0.11688949195526183</v>
      </c>
      <c r="G115" s="17">
        <v>2750581146</v>
      </c>
      <c r="H115" s="20">
        <f t="shared" si="6"/>
        <v>74.259917828210803</v>
      </c>
      <c r="I115" s="18">
        <f t="shared" si="7"/>
        <v>906597891</v>
      </c>
      <c r="J115" s="20">
        <f t="shared" si="8"/>
        <v>24.476240225377161</v>
      </c>
      <c r="K115" s="18">
        <v>3657179037</v>
      </c>
      <c r="L115" s="19">
        <f t="shared" si="9"/>
        <v>98.736158053587957</v>
      </c>
      <c r="M115" s="14"/>
      <c r="N115" s="14"/>
    </row>
    <row r="116" spans="1:14" x14ac:dyDescent="0.2">
      <c r="A116" s="15" t="s">
        <v>381</v>
      </c>
      <c r="B116" s="16" t="s">
        <v>1485</v>
      </c>
      <c r="C116" s="17">
        <v>8147038000</v>
      </c>
      <c r="D116" s="18">
        <v>499515667</v>
      </c>
      <c r="E116" s="18">
        <v>8646553667</v>
      </c>
      <c r="F116" s="19">
        <f t="shared" si="5"/>
        <v>0.27286542852945866</v>
      </c>
      <c r="G116" s="17">
        <v>6083461256</v>
      </c>
      <c r="H116" s="20">
        <f t="shared" si="6"/>
        <v>70.35706352252032</v>
      </c>
      <c r="I116" s="18">
        <f t="shared" si="7"/>
        <v>881040011</v>
      </c>
      <c r="J116" s="20">
        <f t="shared" si="8"/>
        <v>10.189493351120143</v>
      </c>
      <c r="K116" s="18">
        <v>6964501267</v>
      </c>
      <c r="L116" s="19">
        <f t="shared" si="9"/>
        <v>80.546556873640469</v>
      </c>
      <c r="M116" s="14"/>
      <c r="N116" s="14"/>
    </row>
    <row r="117" spans="1:14" x14ac:dyDescent="0.2">
      <c r="A117" s="15" t="s">
        <v>382</v>
      </c>
      <c r="B117" s="16" t="s">
        <v>1486</v>
      </c>
      <c r="C117" s="17">
        <v>8147038000</v>
      </c>
      <c r="D117" s="18">
        <v>499515667</v>
      </c>
      <c r="E117" s="18">
        <v>8646553667</v>
      </c>
      <c r="F117" s="19">
        <f t="shared" si="5"/>
        <v>0.27286542852945866</v>
      </c>
      <c r="G117" s="17">
        <v>6083461256</v>
      </c>
      <c r="H117" s="20">
        <f t="shared" si="6"/>
        <v>70.35706352252032</v>
      </c>
      <c r="I117" s="18">
        <f t="shared" si="7"/>
        <v>881040011</v>
      </c>
      <c r="J117" s="20">
        <f t="shared" si="8"/>
        <v>10.189493351120143</v>
      </c>
      <c r="K117" s="18">
        <v>6964501267</v>
      </c>
      <c r="L117" s="19">
        <f t="shared" si="9"/>
        <v>80.546556873640469</v>
      </c>
      <c r="M117" s="14"/>
      <c r="N117" s="14"/>
    </row>
    <row r="118" spans="1:14" x14ac:dyDescent="0.2">
      <c r="A118" s="15" t="s">
        <v>383</v>
      </c>
      <c r="B118" s="16" t="s">
        <v>1487</v>
      </c>
      <c r="C118" s="17">
        <v>26151687000</v>
      </c>
      <c r="D118" s="18">
        <v>-1400794118</v>
      </c>
      <c r="E118" s="18">
        <v>24750892882</v>
      </c>
      <c r="F118" s="19">
        <f t="shared" si="5"/>
        <v>0.78108148666321786</v>
      </c>
      <c r="G118" s="17">
        <v>22971411735</v>
      </c>
      <c r="H118" s="20">
        <f t="shared" si="6"/>
        <v>92.810436554819717</v>
      </c>
      <c r="I118" s="18">
        <f t="shared" si="7"/>
        <v>1779481042</v>
      </c>
      <c r="J118" s="20">
        <f t="shared" si="8"/>
        <v>7.1895630209531607</v>
      </c>
      <c r="K118" s="18">
        <v>24750892777</v>
      </c>
      <c r="L118" s="19">
        <f t="shared" si="9"/>
        <v>99.999999575772875</v>
      </c>
      <c r="M118" s="14"/>
      <c r="N118" s="14"/>
    </row>
    <row r="119" spans="1:14" x14ac:dyDescent="0.2">
      <c r="A119" s="15" t="s">
        <v>384</v>
      </c>
      <c r="B119" s="16" t="s">
        <v>1488</v>
      </c>
      <c r="C119" s="17">
        <v>26151687000</v>
      </c>
      <c r="D119" s="18">
        <v>-1400794118</v>
      </c>
      <c r="E119" s="18">
        <v>24750892882</v>
      </c>
      <c r="F119" s="19">
        <f t="shared" si="5"/>
        <v>0.78108148666321786</v>
      </c>
      <c r="G119" s="17">
        <v>22971411735</v>
      </c>
      <c r="H119" s="20">
        <f t="shared" si="6"/>
        <v>92.810436554819717</v>
      </c>
      <c r="I119" s="18">
        <f t="shared" si="7"/>
        <v>1779481042</v>
      </c>
      <c r="J119" s="20">
        <f t="shared" si="8"/>
        <v>7.1895630209531607</v>
      </c>
      <c r="K119" s="18">
        <v>24750892777</v>
      </c>
      <c r="L119" s="19">
        <f t="shared" si="9"/>
        <v>99.999999575772875</v>
      </c>
      <c r="M119" s="14"/>
      <c r="N119" s="14"/>
    </row>
    <row r="120" spans="1:14" x14ac:dyDescent="0.2">
      <c r="A120" s="15" t="s">
        <v>385</v>
      </c>
      <c r="B120" s="16" t="s">
        <v>1489</v>
      </c>
      <c r="C120" s="17">
        <v>395605906000</v>
      </c>
      <c r="D120" s="18">
        <v>-11237802586</v>
      </c>
      <c r="E120" s="18">
        <v>384368103414</v>
      </c>
      <c r="F120" s="19">
        <f t="shared" si="5"/>
        <v>12.129776936607591</v>
      </c>
      <c r="G120" s="17">
        <v>330103688655</v>
      </c>
      <c r="H120" s="20">
        <f t="shared" si="6"/>
        <v>85.882175373810298</v>
      </c>
      <c r="I120" s="18">
        <f t="shared" si="7"/>
        <v>44010327539</v>
      </c>
      <c r="J120" s="20">
        <f t="shared" si="8"/>
        <v>11.450046751563255</v>
      </c>
      <c r="K120" s="18">
        <v>374114016194</v>
      </c>
      <c r="L120" s="19">
        <f t="shared" si="9"/>
        <v>97.332222125373548</v>
      </c>
      <c r="M120" s="14"/>
      <c r="N120" s="14"/>
    </row>
    <row r="121" spans="1:14" x14ac:dyDescent="0.2">
      <c r="A121" s="15" t="s">
        <v>386</v>
      </c>
      <c r="B121" s="16" t="s">
        <v>1490</v>
      </c>
      <c r="C121" s="17">
        <v>395605906000</v>
      </c>
      <c r="D121" s="18">
        <v>-11237802586</v>
      </c>
      <c r="E121" s="18">
        <v>384368103414</v>
      </c>
      <c r="F121" s="19">
        <f t="shared" si="5"/>
        <v>12.129776936607591</v>
      </c>
      <c r="G121" s="17">
        <v>330103688655</v>
      </c>
      <c r="H121" s="20">
        <f t="shared" si="6"/>
        <v>85.882175373810298</v>
      </c>
      <c r="I121" s="18">
        <f t="shared" si="7"/>
        <v>44010327539</v>
      </c>
      <c r="J121" s="20">
        <f t="shared" si="8"/>
        <v>11.450046751563255</v>
      </c>
      <c r="K121" s="18">
        <v>374114016194</v>
      </c>
      <c r="L121" s="19">
        <f t="shared" si="9"/>
        <v>97.332222125373548</v>
      </c>
      <c r="M121" s="14"/>
      <c r="N121" s="14"/>
    </row>
    <row r="122" spans="1:14" x14ac:dyDescent="0.2">
      <c r="A122" s="15" t="s">
        <v>387</v>
      </c>
      <c r="B122" s="16" t="s">
        <v>1491</v>
      </c>
      <c r="C122" s="17">
        <v>1284989137000</v>
      </c>
      <c r="D122" s="18">
        <v>105883155975</v>
      </c>
      <c r="E122" s="18">
        <v>1390872292975</v>
      </c>
      <c r="F122" s="19">
        <f t="shared" si="5"/>
        <v>43.892743729890284</v>
      </c>
      <c r="G122" s="17">
        <v>1386964762321</v>
      </c>
      <c r="H122" s="20">
        <f t="shared" si="6"/>
        <v>99.719058990984564</v>
      </c>
      <c r="I122" s="18">
        <f t="shared" si="7"/>
        <v>2534720810</v>
      </c>
      <c r="J122" s="20">
        <f t="shared" si="8"/>
        <v>0.18223965081498392</v>
      </c>
      <c r="K122" s="18">
        <v>1389499483131</v>
      </c>
      <c r="L122" s="19">
        <f t="shared" si="9"/>
        <v>99.901298641799556</v>
      </c>
      <c r="M122" s="14"/>
      <c r="N122" s="14"/>
    </row>
    <row r="123" spans="1:14" x14ac:dyDescent="0.2">
      <c r="A123" s="15" t="s">
        <v>388</v>
      </c>
      <c r="B123" s="16" t="s">
        <v>1492</v>
      </c>
      <c r="C123" s="17">
        <v>1284989137000</v>
      </c>
      <c r="D123" s="18">
        <v>105883155975</v>
      </c>
      <c r="E123" s="18">
        <v>1390872292975</v>
      </c>
      <c r="F123" s="19">
        <f t="shared" si="5"/>
        <v>43.892743729890284</v>
      </c>
      <c r="G123" s="17">
        <v>1386964762321</v>
      </c>
      <c r="H123" s="20">
        <f t="shared" si="6"/>
        <v>99.719058990984564</v>
      </c>
      <c r="I123" s="18">
        <f t="shared" si="7"/>
        <v>2534720810</v>
      </c>
      <c r="J123" s="20">
        <f t="shared" si="8"/>
        <v>0.18223965081498392</v>
      </c>
      <c r="K123" s="18">
        <v>1389499483131</v>
      </c>
      <c r="L123" s="19">
        <f t="shared" si="9"/>
        <v>99.901298641799556</v>
      </c>
      <c r="M123" s="14"/>
      <c r="N123" s="14"/>
    </row>
    <row r="124" spans="1:14" x14ac:dyDescent="0.2">
      <c r="A124" s="15" t="s">
        <v>389</v>
      </c>
      <c r="B124" s="16" t="s">
        <v>1493</v>
      </c>
      <c r="C124" s="17">
        <v>71362350000</v>
      </c>
      <c r="D124" s="18">
        <v>-25514886436</v>
      </c>
      <c r="E124" s="18">
        <v>45847463564</v>
      </c>
      <c r="F124" s="19">
        <f t="shared" si="5"/>
        <v>1.4468409350334981</v>
      </c>
      <c r="G124" s="17">
        <v>19245795844</v>
      </c>
      <c r="H124" s="20">
        <f t="shared" si="6"/>
        <v>41.977885684197453</v>
      </c>
      <c r="I124" s="18">
        <f t="shared" si="7"/>
        <v>17334537254</v>
      </c>
      <c r="J124" s="20">
        <f t="shared" si="8"/>
        <v>37.809152146011613</v>
      </c>
      <c r="K124" s="18">
        <v>36580333098</v>
      </c>
      <c r="L124" s="19">
        <f t="shared" si="9"/>
        <v>79.787037830209073</v>
      </c>
      <c r="M124" s="14"/>
      <c r="N124" s="14"/>
    </row>
    <row r="125" spans="1:14" x14ac:dyDescent="0.2">
      <c r="A125" s="15" t="s">
        <v>390</v>
      </c>
      <c r="B125" s="16" t="s">
        <v>1494</v>
      </c>
      <c r="C125" s="17">
        <v>71362350000</v>
      </c>
      <c r="D125" s="18">
        <v>-25514886436</v>
      </c>
      <c r="E125" s="18">
        <v>45847463564</v>
      </c>
      <c r="F125" s="19">
        <f t="shared" si="5"/>
        <v>1.4468409350334981</v>
      </c>
      <c r="G125" s="17">
        <v>19245795844</v>
      </c>
      <c r="H125" s="20">
        <f t="shared" si="6"/>
        <v>41.977885684197453</v>
      </c>
      <c r="I125" s="18">
        <f t="shared" si="7"/>
        <v>17334537254</v>
      </c>
      <c r="J125" s="20">
        <f t="shared" si="8"/>
        <v>37.809152146011613</v>
      </c>
      <c r="K125" s="18">
        <v>36580333098</v>
      </c>
      <c r="L125" s="19">
        <f t="shared" si="9"/>
        <v>79.787037830209073</v>
      </c>
      <c r="M125" s="14"/>
      <c r="N125" s="14"/>
    </row>
    <row r="126" spans="1:14" x14ac:dyDescent="0.2">
      <c r="A126" s="15" t="s">
        <v>391</v>
      </c>
      <c r="B126" s="16" t="s">
        <v>1495</v>
      </c>
      <c r="C126" s="17">
        <v>22019364000</v>
      </c>
      <c r="D126" s="18">
        <v>-3363076003</v>
      </c>
      <c r="E126" s="18">
        <v>18656287997</v>
      </c>
      <c r="F126" s="19">
        <f t="shared" si="5"/>
        <v>0.58874971637533935</v>
      </c>
      <c r="G126" s="17">
        <v>14122504752</v>
      </c>
      <c r="H126" s="20">
        <f t="shared" si="6"/>
        <v>75.698363759558987</v>
      </c>
      <c r="I126" s="18">
        <f t="shared" si="7"/>
        <v>4455437076</v>
      </c>
      <c r="J126" s="20">
        <f t="shared" si="8"/>
        <v>23.881691131249958</v>
      </c>
      <c r="K126" s="18">
        <v>18577941828</v>
      </c>
      <c r="L126" s="19">
        <f t="shared" si="9"/>
        <v>99.580054890808938</v>
      </c>
      <c r="M126" s="14"/>
      <c r="N126" s="14"/>
    </row>
    <row r="127" spans="1:14" x14ac:dyDescent="0.2">
      <c r="A127" s="15" t="s">
        <v>392</v>
      </c>
      <c r="B127" s="16" t="s">
        <v>1496</v>
      </c>
      <c r="C127" s="17">
        <v>22019364000</v>
      </c>
      <c r="D127" s="18">
        <v>-3363076003</v>
      </c>
      <c r="E127" s="18">
        <v>18656287997</v>
      </c>
      <c r="F127" s="19">
        <f t="shared" si="5"/>
        <v>0.58874971637533935</v>
      </c>
      <c r="G127" s="17">
        <v>14122504752</v>
      </c>
      <c r="H127" s="20">
        <f t="shared" si="6"/>
        <v>75.698363759558987</v>
      </c>
      <c r="I127" s="18">
        <f t="shared" si="7"/>
        <v>4455437076</v>
      </c>
      <c r="J127" s="20">
        <f t="shared" si="8"/>
        <v>23.881691131249958</v>
      </c>
      <c r="K127" s="18">
        <v>18577941828</v>
      </c>
      <c r="L127" s="19">
        <f t="shared" si="9"/>
        <v>99.580054890808938</v>
      </c>
      <c r="M127" s="14"/>
      <c r="N127" s="14"/>
    </row>
    <row r="128" spans="1:14" x14ac:dyDescent="0.2">
      <c r="A128" s="15" t="s">
        <v>393</v>
      </c>
      <c r="B128" s="16" t="s">
        <v>1497</v>
      </c>
      <c r="C128" s="17">
        <v>6712524000</v>
      </c>
      <c r="D128" s="18">
        <v>-2529786652</v>
      </c>
      <c r="E128" s="18">
        <v>4182737348</v>
      </c>
      <c r="F128" s="19">
        <f t="shared" si="5"/>
        <v>0.13199761001242757</v>
      </c>
      <c r="G128" s="17">
        <v>3528094817</v>
      </c>
      <c r="H128" s="20">
        <f t="shared" si="6"/>
        <v>84.348944804936863</v>
      </c>
      <c r="I128" s="18">
        <f t="shared" si="7"/>
        <v>626925570</v>
      </c>
      <c r="J128" s="20">
        <f t="shared" si="8"/>
        <v>14.988403952731291</v>
      </c>
      <c r="K128" s="18">
        <v>4155020387</v>
      </c>
      <c r="L128" s="19">
        <f t="shared" si="9"/>
        <v>99.337348757668153</v>
      </c>
      <c r="M128" s="14"/>
      <c r="N128" s="14"/>
    </row>
    <row r="129" spans="1:14" x14ac:dyDescent="0.2">
      <c r="A129" s="15" t="s">
        <v>394</v>
      </c>
      <c r="B129" s="16" t="s">
        <v>1498</v>
      </c>
      <c r="C129" s="17">
        <v>6712524000</v>
      </c>
      <c r="D129" s="18">
        <v>-2529786652</v>
      </c>
      <c r="E129" s="18">
        <v>4182737348</v>
      </c>
      <c r="F129" s="19">
        <f t="shared" si="5"/>
        <v>0.13199761001242757</v>
      </c>
      <c r="G129" s="17">
        <v>3528094817</v>
      </c>
      <c r="H129" s="20">
        <f t="shared" si="6"/>
        <v>84.348944804936863</v>
      </c>
      <c r="I129" s="18">
        <f t="shared" si="7"/>
        <v>626925570</v>
      </c>
      <c r="J129" s="20">
        <f t="shared" si="8"/>
        <v>14.988403952731291</v>
      </c>
      <c r="K129" s="18">
        <v>4155020387</v>
      </c>
      <c r="L129" s="19">
        <f t="shared" si="9"/>
        <v>99.337348757668153</v>
      </c>
      <c r="M129" s="14"/>
      <c r="N129" s="14"/>
    </row>
    <row r="130" spans="1:14" x14ac:dyDescent="0.2">
      <c r="A130" s="15" t="s">
        <v>395</v>
      </c>
      <c r="B130" s="16" t="s">
        <v>1499</v>
      </c>
      <c r="C130" s="17">
        <v>8427245000</v>
      </c>
      <c r="D130" s="18">
        <v>-534454103</v>
      </c>
      <c r="E130" s="18">
        <v>7892790897</v>
      </c>
      <c r="F130" s="19">
        <f t="shared" si="5"/>
        <v>0.24907840202541073</v>
      </c>
      <c r="G130" s="17">
        <v>7242081995</v>
      </c>
      <c r="H130" s="20">
        <f t="shared" si="6"/>
        <v>91.755655122609042</v>
      </c>
      <c r="I130" s="18">
        <f t="shared" si="7"/>
        <v>650579968</v>
      </c>
      <c r="J130" s="20">
        <f t="shared" si="8"/>
        <v>8.2427113107390362</v>
      </c>
      <c r="K130" s="18">
        <v>7892661963</v>
      </c>
      <c r="L130" s="19">
        <f t="shared" si="9"/>
        <v>99.998366433348068</v>
      </c>
      <c r="M130" s="14"/>
      <c r="N130" s="14"/>
    </row>
    <row r="131" spans="1:14" x14ac:dyDescent="0.2">
      <c r="A131" s="15" t="s">
        <v>396</v>
      </c>
      <c r="B131" s="16" t="s">
        <v>1500</v>
      </c>
      <c r="C131" s="17">
        <v>8427245000</v>
      </c>
      <c r="D131" s="18">
        <v>-534454103</v>
      </c>
      <c r="E131" s="18">
        <v>7892790897</v>
      </c>
      <c r="F131" s="19">
        <f t="shared" si="5"/>
        <v>0.24907840202541073</v>
      </c>
      <c r="G131" s="17">
        <v>7242081995</v>
      </c>
      <c r="H131" s="20">
        <f t="shared" si="6"/>
        <v>91.755655122609042</v>
      </c>
      <c r="I131" s="18">
        <f t="shared" si="7"/>
        <v>650579968</v>
      </c>
      <c r="J131" s="20">
        <f t="shared" si="8"/>
        <v>8.2427113107390362</v>
      </c>
      <c r="K131" s="18">
        <v>7892661963</v>
      </c>
      <c r="L131" s="19">
        <f t="shared" si="9"/>
        <v>99.998366433348068</v>
      </c>
      <c r="M131" s="14"/>
      <c r="N131" s="14"/>
    </row>
    <row r="132" spans="1:14" x14ac:dyDescent="0.2">
      <c r="A132" s="15" t="s">
        <v>397</v>
      </c>
      <c r="B132" s="16" t="s">
        <v>1501</v>
      </c>
      <c r="C132" s="17">
        <v>7433750000</v>
      </c>
      <c r="D132" s="18">
        <v>0</v>
      </c>
      <c r="E132" s="18">
        <v>7433750000</v>
      </c>
      <c r="F132" s="19">
        <f t="shared" si="5"/>
        <v>0.23459212276359348</v>
      </c>
      <c r="G132" s="17">
        <v>104493728</v>
      </c>
      <c r="H132" s="20">
        <f t="shared" si="6"/>
        <v>1.4056664267698</v>
      </c>
      <c r="I132" s="18">
        <f t="shared" si="7"/>
        <v>680008058</v>
      </c>
      <c r="J132" s="20">
        <f t="shared" si="8"/>
        <v>9.1475777097696316</v>
      </c>
      <c r="K132" s="18">
        <v>784501786</v>
      </c>
      <c r="L132" s="19">
        <f t="shared" si="9"/>
        <v>10.553244136539432</v>
      </c>
      <c r="M132" s="14"/>
      <c r="N132" s="14"/>
    </row>
    <row r="133" spans="1:14" x14ac:dyDescent="0.2">
      <c r="A133" s="15" t="s">
        <v>398</v>
      </c>
      <c r="B133" s="16" t="s">
        <v>1502</v>
      </c>
      <c r="C133" s="17">
        <v>7433750000</v>
      </c>
      <c r="D133" s="18">
        <v>0</v>
      </c>
      <c r="E133" s="18">
        <v>7433750000</v>
      </c>
      <c r="F133" s="19">
        <f t="shared" si="5"/>
        <v>0.23459212276359348</v>
      </c>
      <c r="G133" s="17">
        <v>104493728</v>
      </c>
      <c r="H133" s="20">
        <f t="shared" si="6"/>
        <v>1.4056664267698</v>
      </c>
      <c r="I133" s="18">
        <f t="shared" si="7"/>
        <v>680008058</v>
      </c>
      <c r="J133" s="20">
        <f t="shared" si="8"/>
        <v>9.1475777097696316</v>
      </c>
      <c r="K133" s="18">
        <v>784501786</v>
      </c>
      <c r="L133" s="19">
        <f t="shared" si="9"/>
        <v>10.553244136539432</v>
      </c>
      <c r="M133" s="14"/>
      <c r="N133" s="14"/>
    </row>
    <row r="134" spans="1:14" x14ac:dyDescent="0.2">
      <c r="A134" s="15" t="s">
        <v>399</v>
      </c>
      <c r="B134" s="16" t="s">
        <v>1503</v>
      </c>
      <c r="C134" s="17">
        <v>4800000000</v>
      </c>
      <c r="D134" s="18">
        <v>0</v>
      </c>
      <c r="E134" s="18">
        <v>4800000000</v>
      </c>
      <c r="F134" s="19">
        <f t="shared" si="5"/>
        <v>0.15147700545017637</v>
      </c>
      <c r="G134" s="17">
        <v>218644955</v>
      </c>
      <c r="H134" s="20">
        <f t="shared" si="6"/>
        <v>4.5551032291666669</v>
      </c>
      <c r="I134" s="18">
        <f t="shared" si="7"/>
        <v>142743570</v>
      </c>
      <c r="J134" s="20">
        <f t="shared" si="8"/>
        <v>2.973824375</v>
      </c>
      <c r="K134" s="18">
        <v>361388525</v>
      </c>
      <c r="L134" s="19">
        <f t="shared" si="9"/>
        <v>7.5289276041666673</v>
      </c>
      <c r="M134" s="14"/>
      <c r="N134" s="14"/>
    </row>
    <row r="135" spans="1:14" x14ac:dyDescent="0.2">
      <c r="A135" s="15" t="s">
        <v>400</v>
      </c>
      <c r="B135" s="16" t="s">
        <v>1504</v>
      </c>
      <c r="C135" s="17">
        <v>4800000000</v>
      </c>
      <c r="D135" s="18">
        <v>0</v>
      </c>
      <c r="E135" s="18">
        <v>4800000000</v>
      </c>
      <c r="F135" s="19">
        <f t="shared" si="5"/>
        <v>0.15147700545017637</v>
      </c>
      <c r="G135" s="17">
        <v>218644955</v>
      </c>
      <c r="H135" s="20">
        <f t="shared" si="6"/>
        <v>4.5551032291666669</v>
      </c>
      <c r="I135" s="18">
        <f t="shared" si="7"/>
        <v>142743570</v>
      </c>
      <c r="J135" s="20">
        <f t="shared" si="8"/>
        <v>2.973824375</v>
      </c>
      <c r="K135" s="18">
        <v>361388525</v>
      </c>
      <c r="L135" s="19">
        <f t="shared" si="9"/>
        <v>7.5289276041666673</v>
      </c>
      <c r="M135" s="14"/>
      <c r="N135" s="14"/>
    </row>
    <row r="136" spans="1:14" x14ac:dyDescent="0.2">
      <c r="A136" s="15" t="s">
        <v>401</v>
      </c>
      <c r="B136" s="16" t="s">
        <v>1505</v>
      </c>
      <c r="C136" s="17">
        <v>184469767000</v>
      </c>
      <c r="D136" s="18">
        <v>-29168374974</v>
      </c>
      <c r="E136" s="18">
        <v>155301392026</v>
      </c>
      <c r="F136" s="19">
        <f t="shared" ref="F136:F157" si="10">IF(OR(E136=0,0,E$7=0),0,E136/E$7)*100</f>
        <v>4.9009562096546624</v>
      </c>
      <c r="G136" s="17">
        <v>147684292143</v>
      </c>
      <c r="H136" s="20">
        <f t="shared" ref="H136:H137" si="11">IF(OR(G136=0,0,E136=0),0,G136/E136)*100</f>
        <v>95.095279067605034</v>
      </c>
      <c r="I136" s="18">
        <f t="shared" ref="I136:I137" si="12">SUM(K136-G136)</f>
        <v>7226028269</v>
      </c>
      <c r="J136" s="20">
        <f t="shared" ref="J136:J137" si="13">IF(OR(I136=0,0,E136=0),0,I136/E136)*100</f>
        <v>4.652906309938448</v>
      </c>
      <c r="K136" s="18">
        <v>154910320412</v>
      </c>
      <c r="L136" s="19">
        <f t="shared" ref="L136:L157" si="14">IF(OR(K136=0,0,E136=0),0,K136/E136)*100</f>
        <v>99.748185377543479</v>
      </c>
      <c r="M136" s="14"/>
      <c r="N136" s="14"/>
    </row>
    <row r="137" spans="1:14" x14ac:dyDescent="0.2">
      <c r="A137" s="15" t="s">
        <v>402</v>
      </c>
      <c r="B137" s="16" t="s">
        <v>1506</v>
      </c>
      <c r="C137" s="17">
        <v>184469767000</v>
      </c>
      <c r="D137" s="18">
        <v>-29168374974</v>
      </c>
      <c r="E137" s="18">
        <v>155301392026</v>
      </c>
      <c r="F137" s="19">
        <f t="shared" si="10"/>
        <v>4.9009562096546624</v>
      </c>
      <c r="G137" s="17">
        <v>147684292143</v>
      </c>
      <c r="H137" s="20">
        <f t="shared" si="11"/>
        <v>95.095279067605034</v>
      </c>
      <c r="I137" s="18">
        <f t="shared" si="12"/>
        <v>7226028269</v>
      </c>
      <c r="J137" s="20">
        <f t="shared" si="13"/>
        <v>4.652906309938448</v>
      </c>
      <c r="K137" s="18">
        <v>154910320412</v>
      </c>
      <c r="L137" s="19">
        <f t="shared" si="14"/>
        <v>99.748185377543479</v>
      </c>
      <c r="M137" s="14"/>
      <c r="N137" s="14"/>
    </row>
    <row r="138" spans="1:14" x14ac:dyDescent="0.2">
      <c r="A138" s="15" t="s">
        <v>312</v>
      </c>
      <c r="B138" s="16" t="s">
        <v>1366</v>
      </c>
      <c r="C138" s="17">
        <v>7000000000</v>
      </c>
      <c r="D138" s="18">
        <v>0</v>
      </c>
      <c r="E138" s="18">
        <v>7000000000</v>
      </c>
      <c r="F138" s="19">
        <f t="shared" si="10"/>
        <v>0.22090396628150721</v>
      </c>
      <c r="G138" s="17">
        <v>3073557391</v>
      </c>
      <c r="H138" s="20">
        <f t="shared" ref="H138:H157" si="15">IF(OR(G138=0,0,E138=0),0,G138/E138)*100</f>
        <v>43.907962728571434</v>
      </c>
      <c r="I138" s="18">
        <f t="shared" ref="I138:I157" si="16">SUM(K138-G138)</f>
        <v>2367955954</v>
      </c>
      <c r="J138" s="20">
        <f t="shared" ref="J138:J157" si="17">IF(OR(I138=0,0,E138=0),0,I138/E138)*100</f>
        <v>33.827942200000003</v>
      </c>
      <c r="K138" s="18">
        <v>5441513345</v>
      </c>
      <c r="L138" s="19">
        <f t="shared" si="14"/>
        <v>77.735904928571429</v>
      </c>
      <c r="M138" s="14"/>
      <c r="N138" s="14"/>
    </row>
    <row r="139" spans="1:14" x14ac:dyDescent="0.2">
      <c r="A139" s="15" t="s">
        <v>403</v>
      </c>
      <c r="B139" s="16" t="s">
        <v>1507</v>
      </c>
      <c r="C139" s="17">
        <v>4500000000</v>
      </c>
      <c r="D139" s="18">
        <v>0</v>
      </c>
      <c r="E139" s="18">
        <v>4500000000</v>
      </c>
      <c r="F139" s="19">
        <f t="shared" si="10"/>
        <v>0.14200969260954036</v>
      </c>
      <c r="G139" s="17">
        <v>1827974137</v>
      </c>
      <c r="H139" s="20">
        <f t="shared" si="15"/>
        <v>40.62164748888889</v>
      </c>
      <c r="I139" s="18">
        <f t="shared" si="16"/>
        <v>1780511525</v>
      </c>
      <c r="J139" s="20">
        <f t="shared" si="17"/>
        <v>39.566922777777776</v>
      </c>
      <c r="K139" s="18">
        <v>3608485662</v>
      </c>
      <c r="L139" s="19">
        <f t="shared" si="14"/>
        <v>80.188570266666673</v>
      </c>
      <c r="M139" s="14"/>
      <c r="N139" s="14"/>
    </row>
    <row r="140" spans="1:14" x14ac:dyDescent="0.2">
      <c r="A140" s="15" t="s">
        <v>404</v>
      </c>
      <c r="B140" s="16" t="s">
        <v>1508</v>
      </c>
      <c r="C140" s="17">
        <v>4500000000</v>
      </c>
      <c r="D140" s="18">
        <v>0</v>
      </c>
      <c r="E140" s="18">
        <v>4500000000</v>
      </c>
      <c r="F140" s="19">
        <f t="shared" si="10"/>
        <v>0.14200969260954036</v>
      </c>
      <c r="G140" s="17">
        <v>1827974137</v>
      </c>
      <c r="H140" s="20">
        <f t="shared" si="15"/>
        <v>40.62164748888889</v>
      </c>
      <c r="I140" s="18">
        <f t="shared" si="16"/>
        <v>1780511525</v>
      </c>
      <c r="J140" s="20">
        <f t="shared" si="17"/>
        <v>39.566922777777776</v>
      </c>
      <c r="K140" s="18">
        <v>3608485662</v>
      </c>
      <c r="L140" s="19">
        <f t="shared" si="14"/>
        <v>80.188570266666673</v>
      </c>
      <c r="M140" s="14"/>
      <c r="N140" s="14"/>
    </row>
    <row r="141" spans="1:14" x14ac:dyDescent="0.2">
      <c r="A141" s="15" t="s">
        <v>405</v>
      </c>
      <c r="B141" s="16" t="s">
        <v>1509</v>
      </c>
      <c r="C141" s="17">
        <v>2500000000</v>
      </c>
      <c r="D141" s="18">
        <v>0</v>
      </c>
      <c r="E141" s="18">
        <v>2500000000</v>
      </c>
      <c r="F141" s="19">
        <f t="shared" si="10"/>
        <v>7.8894273671966858E-2</v>
      </c>
      <c r="G141" s="17">
        <v>1245583254</v>
      </c>
      <c r="H141" s="20">
        <f t="shared" si="15"/>
        <v>49.823330159999998</v>
      </c>
      <c r="I141" s="18">
        <f t="shared" si="16"/>
        <v>587444429</v>
      </c>
      <c r="J141" s="20">
        <f t="shared" si="17"/>
        <v>23.497777159999998</v>
      </c>
      <c r="K141" s="18">
        <v>1833027683</v>
      </c>
      <c r="L141" s="19">
        <f t="shared" si="14"/>
        <v>73.321107319999996</v>
      </c>
      <c r="M141" s="14"/>
      <c r="N141" s="14"/>
    </row>
    <row r="142" spans="1:14" x14ac:dyDescent="0.2">
      <c r="A142" s="15" t="s">
        <v>406</v>
      </c>
      <c r="B142" s="16" t="s">
        <v>1510</v>
      </c>
      <c r="C142" s="17">
        <v>2500000000</v>
      </c>
      <c r="D142" s="18">
        <v>0</v>
      </c>
      <c r="E142" s="18">
        <v>2500000000</v>
      </c>
      <c r="F142" s="19">
        <f t="shared" si="10"/>
        <v>7.8894273671966858E-2</v>
      </c>
      <c r="G142" s="17">
        <v>1245583254</v>
      </c>
      <c r="H142" s="20">
        <f t="shared" si="15"/>
        <v>49.823330159999998</v>
      </c>
      <c r="I142" s="18">
        <f t="shared" si="16"/>
        <v>587444429</v>
      </c>
      <c r="J142" s="20">
        <f t="shared" si="17"/>
        <v>23.497777159999998</v>
      </c>
      <c r="K142" s="18">
        <v>1833027683</v>
      </c>
      <c r="L142" s="19">
        <f t="shared" si="14"/>
        <v>73.321107319999996</v>
      </c>
      <c r="M142" s="14"/>
      <c r="N142" s="14"/>
    </row>
    <row r="143" spans="1:14" x14ac:dyDescent="0.2">
      <c r="A143" s="15" t="s">
        <v>140</v>
      </c>
      <c r="B143" s="16" t="s">
        <v>1089</v>
      </c>
      <c r="C143" s="17">
        <v>6679362000</v>
      </c>
      <c r="D143" s="18">
        <v>-33562667</v>
      </c>
      <c r="E143" s="18">
        <v>6645799333</v>
      </c>
      <c r="F143" s="19">
        <f t="shared" si="10"/>
        <v>0.20972620453867075</v>
      </c>
      <c r="G143" s="17">
        <v>1435312047</v>
      </c>
      <c r="H143" s="20">
        <f t="shared" si="15"/>
        <v>21.597282359593628</v>
      </c>
      <c r="I143" s="18">
        <f t="shared" si="16"/>
        <v>1145575754</v>
      </c>
      <c r="J143" s="20">
        <f t="shared" si="17"/>
        <v>17.237591696631505</v>
      </c>
      <c r="K143" s="18">
        <v>2580887801</v>
      </c>
      <c r="L143" s="19">
        <f t="shared" si="14"/>
        <v>38.834874056225132</v>
      </c>
      <c r="M143" s="14"/>
      <c r="N143" s="14"/>
    </row>
    <row r="144" spans="1:14" x14ac:dyDescent="0.2">
      <c r="A144" s="15" t="s">
        <v>145</v>
      </c>
      <c r="B144" s="16" t="s">
        <v>1090</v>
      </c>
      <c r="C144" s="17">
        <v>471362000</v>
      </c>
      <c r="D144" s="18">
        <v>-33562667</v>
      </c>
      <c r="E144" s="18">
        <v>437799333</v>
      </c>
      <c r="F144" s="19">
        <f t="shared" si="10"/>
        <v>1.3815944156442623E-2</v>
      </c>
      <c r="G144" s="17">
        <v>175574047</v>
      </c>
      <c r="H144" s="20">
        <f t="shared" si="15"/>
        <v>40.103772154445011</v>
      </c>
      <c r="I144" s="18">
        <f t="shared" si="16"/>
        <v>262225286</v>
      </c>
      <c r="J144" s="20">
        <f t="shared" si="17"/>
        <v>59.896227845554982</v>
      </c>
      <c r="K144" s="18">
        <v>437799333</v>
      </c>
      <c r="L144" s="19">
        <f t="shared" si="14"/>
        <v>100</v>
      </c>
      <c r="M144" s="14"/>
      <c r="N144" s="14"/>
    </row>
    <row r="145" spans="1:14" x14ac:dyDescent="0.2">
      <c r="A145" s="15" t="s">
        <v>407</v>
      </c>
      <c r="B145" s="16" t="s">
        <v>1511</v>
      </c>
      <c r="C145" s="17">
        <v>471362000</v>
      </c>
      <c r="D145" s="18">
        <v>-33562667</v>
      </c>
      <c r="E145" s="18">
        <v>437799333</v>
      </c>
      <c r="F145" s="19">
        <f t="shared" si="10"/>
        <v>1.3815944156442623E-2</v>
      </c>
      <c r="G145" s="17">
        <v>175574047</v>
      </c>
      <c r="H145" s="20">
        <f t="shared" si="15"/>
        <v>40.103772154445011</v>
      </c>
      <c r="I145" s="18">
        <f t="shared" si="16"/>
        <v>262225286</v>
      </c>
      <c r="J145" s="20">
        <f t="shared" si="17"/>
        <v>59.896227845554982</v>
      </c>
      <c r="K145" s="18">
        <v>437799333</v>
      </c>
      <c r="L145" s="19">
        <f t="shared" si="14"/>
        <v>100</v>
      </c>
      <c r="M145" s="14"/>
      <c r="N145" s="14"/>
    </row>
    <row r="146" spans="1:14" x14ac:dyDescent="0.2">
      <c r="A146" s="15" t="s">
        <v>408</v>
      </c>
      <c r="B146" s="16" t="s">
        <v>1512</v>
      </c>
      <c r="C146" s="17">
        <v>471362000</v>
      </c>
      <c r="D146" s="18">
        <v>-33562667</v>
      </c>
      <c r="E146" s="18">
        <v>437799333</v>
      </c>
      <c r="F146" s="19">
        <f t="shared" si="10"/>
        <v>1.3815944156442623E-2</v>
      </c>
      <c r="G146" s="17">
        <v>175574047</v>
      </c>
      <c r="H146" s="20">
        <f t="shared" si="15"/>
        <v>40.103772154445011</v>
      </c>
      <c r="I146" s="18">
        <f t="shared" si="16"/>
        <v>262225286</v>
      </c>
      <c r="J146" s="20">
        <f t="shared" si="17"/>
        <v>59.896227845554982</v>
      </c>
      <c r="K146" s="18">
        <v>437799333</v>
      </c>
      <c r="L146" s="19">
        <f t="shared" si="14"/>
        <v>100</v>
      </c>
      <c r="M146" s="14"/>
      <c r="N146" s="14"/>
    </row>
    <row r="147" spans="1:14" x14ac:dyDescent="0.2">
      <c r="A147" s="15" t="s">
        <v>150</v>
      </c>
      <c r="B147" s="16" t="s">
        <v>1101</v>
      </c>
      <c r="C147" s="17">
        <v>1258000000</v>
      </c>
      <c r="D147" s="18">
        <v>0</v>
      </c>
      <c r="E147" s="18">
        <v>1258000000</v>
      </c>
      <c r="F147" s="19">
        <f t="shared" si="10"/>
        <v>3.9699598511733721E-2</v>
      </c>
      <c r="G147" s="17">
        <v>559515610</v>
      </c>
      <c r="H147" s="20">
        <f t="shared" si="15"/>
        <v>44.476598569157396</v>
      </c>
      <c r="I147" s="18">
        <f t="shared" si="16"/>
        <v>33221555</v>
      </c>
      <c r="J147" s="20">
        <f t="shared" si="17"/>
        <v>2.6408231319554849</v>
      </c>
      <c r="K147" s="18">
        <v>592737165</v>
      </c>
      <c r="L147" s="19">
        <f t="shared" si="14"/>
        <v>47.117421701112875</v>
      </c>
      <c r="M147" s="14"/>
      <c r="N147" s="14"/>
    </row>
    <row r="148" spans="1:14" x14ac:dyDescent="0.2">
      <c r="A148" s="15" t="s">
        <v>409</v>
      </c>
      <c r="B148" s="16" t="s">
        <v>1397</v>
      </c>
      <c r="C148" s="17">
        <v>1258000000</v>
      </c>
      <c r="D148" s="18">
        <v>0</v>
      </c>
      <c r="E148" s="18">
        <v>1258000000</v>
      </c>
      <c r="F148" s="19">
        <f t="shared" si="10"/>
        <v>3.9699598511733721E-2</v>
      </c>
      <c r="G148" s="17">
        <v>559515610</v>
      </c>
      <c r="H148" s="20">
        <f t="shared" si="15"/>
        <v>44.476598569157396</v>
      </c>
      <c r="I148" s="18">
        <f t="shared" si="16"/>
        <v>33221555</v>
      </c>
      <c r="J148" s="20">
        <f t="shared" si="17"/>
        <v>2.6408231319554849</v>
      </c>
      <c r="K148" s="18">
        <v>592737165</v>
      </c>
      <c r="L148" s="19">
        <f t="shared" si="14"/>
        <v>47.117421701112875</v>
      </c>
      <c r="M148" s="14"/>
      <c r="N148" s="14"/>
    </row>
    <row r="149" spans="1:14" x14ac:dyDescent="0.2">
      <c r="A149" s="15" t="s">
        <v>410</v>
      </c>
      <c r="B149" s="16" t="s">
        <v>1329</v>
      </c>
      <c r="C149" s="17">
        <v>1258000000</v>
      </c>
      <c r="D149" s="18">
        <v>0</v>
      </c>
      <c r="E149" s="18">
        <v>1258000000</v>
      </c>
      <c r="F149" s="19">
        <f t="shared" si="10"/>
        <v>3.9699598511733721E-2</v>
      </c>
      <c r="G149" s="17">
        <v>559515610</v>
      </c>
      <c r="H149" s="20">
        <f t="shared" si="15"/>
        <v>44.476598569157396</v>
      </c>
      <c r="I149" s="18">
        <f t="shared" si="16"/>
        <v>33221555</v>
      </c>
      <c r="J149" s="20">
        <f t="shared" si="17"/>
        <v>2.6408231319554849</v>
      </c>
      <c r="K149" s="18">
        <v>592737165</v>
      </c>
      <c r="L149" s="19">
        <f t="shared" si="14"/>
        <v>47.117421701112875</v>
      </c>
      <c r="M149" s="14"/>
      <c r="N149" s="14"/>
    </row>
    <row r="150" spans="1:14" x14ac:dyDescent="0.2">
      <c r="A150" s="15" t="s">
        <v>158</v>
      </c>
      <c r="B150" s="16" t="s">
        <v>1124</v>
      </c>
      <c r="C150" s="17">
        <v>4950000000</v>
      </c>
      <c r="D150" s="18">
        <v>0</v>
      </c>
      <c r="E150" s="18">
        <v>4950000000</v>
      </c>
      <c r="F150" s="19">
        <f t="shared" si="10"/>
        <v>0.15621066187049437</v>
      </c>
      <c r="G150" s="17">
        <v>700222390</v>
      </c>
      <c r="H150" s="20">
        <f t="shared" si="15"/>
        <v>14.14590686868687</v>
      </c>
      <c r="I150" s="18">
        <f t="shared" si="16"/>
        <v>850128913</v>
      </c>
      <c r="J150" s="20">
        <f t="shared" si="17"/>
        <v>17.174321474747476</v>
      </c>
      <c r="K150" s="18">
        <v>1550351303</v>
      </c>
      <c r="L150" s="19">
        <f t="shared" si="14"/>
        <v>31.320228343434341</v>
      </c>
      <c r="M150" s="14"/>
      <c r="N150" s="14"/>
    </row>
    <row r="151" spans="1:14" x14ac:dyDescent="0.2">
      <c r="A151" s="15" t="s">
        <v>411</v>
      </c>
      <c r="B151" s="16" t="s">
        <v>1513</v>
      </c>
      <c r="C151" s="17">
        <v>4950000000</v>
      </c>
      <c r="D151" s="18">
        <v>0</v>
      </c>
      <c r="E151" s="18">
        <v>4950000000</v>
      </c>
      <c r="F151" s="19">
        <f t="shared" si="10"/>
        <v>0.15621066187049437</v>
      </c>
      <c r="G151" s="17">
        <v>700222390</v>
      </c>
      <c r="H151" s="20">
        <f t="shared" si="15"/>
        <v>14.14590686868687</v>
      </c>
      <c r="I151" s="18">
        <f t="shared" si="16"/>
        <v>850128913</v>
      </c>
      <c r="J151" s="20">
        <f t="shared" si="17"/>
        <v>17.174321474747476</v>
      </c>
      <c r="K151" s="18">
        <v>1550351303</v>
      </c>
      <c r="L151" s="19">
        <f t="shared" si="14"/>
        <v>31.320228343434341</v>
      </c>
      <c r="M151" s="14"/>
      <c r="N151" s="14"/>
    </row>
    <row r="152" spans="1:14" x14ac:dyDescent="0.2">
      <c r="A152" s="15" t="s">
        <v>412</v>
      </c>
      <c r="B152" s="16" t="s">
        <v>1514</v>
      </c>
      <c r="C152" s="17">
        <v>4950000000</v>
      </c>
      <c r="D152" s="18">
        <v>0</v>
      </c>
      <c r="E152" s="18">
        <v>4950000000</v>
      </c>
      <c r="F152" s="19">
        <f t="shared" si="10"/>
        <v>0.15621066187049437</v>
      </c>
      <c r="G152" s="17">
        <v>700222390</v>
      </c>
      <c r="H152" s="20">
        <f t="shared" si="15"/>
        <v>14.14590686868687</v>
      </c>
      <c r="I152" s="18">
        <f t="shared" si="16"/>
        <v>850128913</v>
      </c>
      <c r="J152" s="20">
        <f t="shared" si="17"/>
        <v>17.174321474747476</v>
      </c>
      <c r="K152" s="18">
        <v>1550351303</v>
      </c>
      <c r="L152" s="19">
        <f t="shared" si="14"/>
        <v>31.320228343434341</v>
      </c>
      <c r="M152" s="14"/>
      <c r="N152" s="14"/>
    </row>
    <row r="153" spans="1:14" x14ac:dyDescent="0.2">
      <c r="A153" s="15" t="s">
        <v>413</v>
      </c>
      <c r="B153" s="16" t="s">
        <v>1334</v>
      </c>
      <c r="C153" s="17">
        <v>266956000</v>
      </c>
      <c r="D153" s="18">
        <v>0</v>
      </c>
      <c r="E153" s="18">
        <v>266956000</v>
      </c>
      <c r="F153" s="19">
        <f t="shared" si="10"/>
        <v>8.424519888949435E-3</v>
      </c>
      <c r="G153" s="17">
        <v>67200000</v>
      </c>
      <c r="H153" s="20">
        <f t="shared" si="15"/>
        <v>25.172687633917199</v>
      </c>
      <c r="I153" s="18">
        <f t="shared" si="16"/>
        <v>10270000</v>
      </c>
      <c r="J153" s="20">
        <f t="shared" si="17"/>
        <v>3.8470759226239526</v>
      </c>
      <c r="K153" s="18">
        <v>77470000</v>
      </c>
      <c r="L153" s="19">
        <f t="shared" si="14"/>
        <v>29.01976355654115</v>
      </c>
      <c r="M153" s="14"/>
      <c r="N153" s="14"/>
    </row>
    <row r="154" spans="1:14" x14ac:dyDescent="0.2">
      <c r="A154" s="15" t="s">
        <v>414</v>
      </c>
      <c r="B154" s="16" t="s">
        <v>1256</v>
      </c>
      <c r="C154" s="17">
        <v>266956000</v>
      </c>
      <c r="D154" s="18">
        <v>0</v>
      </c>
      <c r="E154" s="18">
        <v>266956000</v>
      </c>
      <c r="F154" s="19">
        <f t="shared" si="10"/>
        <v>8.424519888949435E-3</v>
      </c>
      <c r="G154" s="17">
        <v>67200000</v>
      </c>
      <c r="H154" s="20">
        <f t="shared" si="15"/>
        <v>25.172687633917199</v>
      </c>
      <c r="I154" s="18">
        <f t="shared" si="16"/>
        <v>10270000</v>
      </c>
      <c r="J154" s="20">
        <f t="shared" si="17"/>
        <v>3.8470759226239526</v>
      </c>
      <c r="K154" s="18">
        <v>77470000</v>
      </c>
      <c r="L154" s="19">
        <f t="shared" si="14"/>
        <v>29.01976355654115</v>
      </c>
      <c r="M154" s="14"/>
      <c r="N154" s="14"/>
    </row>
    <row r="155" spans="1:14" x14ac:dyDescent="0.2">
      <c r="A155" s="15" t="s">
        <v>415</v>
      </c>
      <c r="B155" s="16" t="s">
        <v>1515</v>
      </c>
      <c r="C155" s="17">
        <v>84313000</v>
      </c>
      <c r="D155" s="18">
        <v>0</v>
      </c>
      <c r="E155" s="18">
        <v>84313000</v>
      </c>
      <c r="F155" s="19">
        <f t="shared" si="10"/>
        <v>2.660725158441817E-3</v>
      </c>
      <c r="G155" s="17">
        <v>67200000</v>
      </c>
      <c r="H155" s="20">
        <f t="shared" si="15"/>
        <v>79.703011398005046</v>
      </c>
      <c r="I155" s="18">
        <f t="shared" si="16"/>
        <v>10270000</v>
      </c>
      <c r="J155" s="20">
        <f t="shared" si="17"/>
        <v>12.180802485974878</v>
      </c>
      <c r="K155" s="18">
        <v>77470000</v>
      </c>
      <c r="L155" s="19">
        <f t="shared" si="14"/>
        <v>91.88381388397994</v>
      </c>
      <c r="M155" s="14"/>
      <c r="N155" s="14"/>
    </row>
    <row r="156" spans="1:14" x14ac:dyDescent="0.2">
      <c r="A156" s="15" t="s">
        <v>416</v>
      </c>
      <c r="B156" s="16" t="s">
        <v>1516</v>
      </c>
      <c r="C156" s="17">
        <v>182643000</v>
      </c>
      <c r="D156" s="18">
        <v>0</v>
      </c>
      <c r="E156" s="18">
        <v>182643000</v>
      </c>
      <c r="F156" s="19">
        <f t="shared" si="10"/>
        <v>5.763794730507618E-3</v>
      </c>
      <c r="G156" s="17">
        <v>0</v>
      </c>
      <c r="H156" s="20">
        <f t="shared" si="15"/>
        <v>0</v>
      </c>
      <c r="I156" s="18">
        <f t="shared" si="16"/>
        <v>0</v>
      </c>
      <c r="J156" s="20">
        <f t="shared" si="17"/>
        <v>0</v>
      </c>
      <c r="K156" s="18">
        <v>0</v>
      </c>
      <c r="L156" s="19">
        <f t="shared" si="14"/>
        <v>0</v>
      </c>
      <c r="M156" s="14"/>
      <c r="N156" s="14"/>
    </row>
    <row r="157" spans="1:14" x14ac:dyDescent="0.2">
      <c r="A157" s="15" t="s">
        <v>161</v>
      </c>
      <c r="B157" s="16" t="s">
        <v>1080</v>
      </c>
      <c r="C157" s="17">
        <v>7155234000</v>
      </c>
      <c r="D157" s="18">
        <v>5446945691</v>
      </c>
      <c r="E157" s="18">
        <v>12602179691</v>
      </c>
      <c r="F157" s="19">
        <f t="shared" si="10"/>
        <v>0.3976959253620227</v>
      </c>
      <c r="G157" s="17">
        <v>11490932412</v>
      </c>
      <c r="H157" s="20">
        <f t="shared" si="15"/>
        <v>91.1821025707671</v>
      </c>
      <c r="I157" s="18">
        <f t="shared" si="16"/>
        <v>0</v>
      </c>
      <c r="J157" s="20">
        <f t="shared" si="17"/>
        <v>0</v>
      </c>
      <c r="K157" s="18">
        <v>11490932412</v>
      </c>
      <c r="L157" s="19">
        <f t="shared" si="14"/>
        <v>91.1821025707671</v>
      </c>
      <c r="M157" s="14"/>
      <c r="N157" s="14"/>
    </row>
    <row r="158" spans="1:14" ht="13.5" thickBot="1" x14ac:dyDescent="0.25">
      <c r="A158" s="21" t="s">
        <v>6</v>
      </c>
      <c r="B158" s="22" t="s">
        <v>1005</v>
      </c>
      <c r="C158" s="23">
        <v>3188226793000</v>
      </c>
      <c r="D158" s="24">
        <v>-19429003702</v>
      </c>
      <c r="E158" s="24">
        <v>3168797789298</v>
      </c>
      <c r="F158" s="25">
        <f>IF(OR(E158=0,0,E$7=0),0,E158/E$7)*100</f>
        <v>100</v>
      </c>
      <c r="G158" s="23">
        <v>2504603301429</v>
      </c>
      <c r="H158" s="26">
        <f>IF(OR(G158=0,0,E158=0),0,G158/E158)*100</f>
        <v>79.039543321060492</v>
      </c>
      <c r="I158" s="24">
        <f>SUM(K158-G158)</f>
        <v>297114847038</v>
      </c>
      <c r="J158" s="26">
        <f>IF(OR(I158=0,0,E158=0),0,I158/E158)*100</f>
        <v>9.3762640216882183</v>
      </c>
      <c r="K158" s="24">
        <v>2801718148467</v>
      </c>
      <c r="L158" s="25">
        <f>IF(OR(K158=0,0,E158=0),0,K158/E158)*100</f>
        <v>88.415807342748707</v>
      </c>
      <c r="M158" s="14"/>
      <c r="N158" s="14"/>
    </row>
    <row r="159" spans="1:14" x14ac:dyDescent="0.2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1:14" x14ac:dyDescent="0.2"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3:14" x14ac:dyDescent="0.2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3:14" x14ac:dyDescent="0.2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3:14" x14ac:dyDescent="0.2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3:14" x14ac:dyDescent="0.2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3:14" x14ac:dyDescent="0.2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3:14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3:14" x14ac:dyDescent="0.2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3:14" x14ac:dyDescent="0.2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3:14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3:14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3:14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3:14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3:14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3:14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3:14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3:14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3:14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3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3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3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3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3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3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3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3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3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3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3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3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3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3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3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3" width="14.25" style="2" bestFit="1" customWidth="1"/>
    <col min="4" max="4" width="13.375" style="2" bestFit="1" customWidth="1"/>
    <col min="5" max="5" width="14.25" style="2" bestFit="1" customWidth="1"/>
    <col min="6" max="6" width="7" style="2" bestFit="1" customWidth="1"/>
    <col min="7" max="7" width="14.25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4.2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1893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2368753813000</v>
      </c>
      <c r="D7" s="11">
        <v>-313833537000</v>
      </c>
      <c r="E7" s="11">
        <v>2054920276000</v>
      </c>
      <c r="F7" s="12">
        <f>IF(OR(E7=0,0,E$7=0),0,E7/E$7)*100</f>
        <v>100</v>
      </c>
      <c r="G7" s="10">
        <v>1420135677662</v>
      </c>
      <c r="H7" s="13">
        <f>IF(OR(G7=0,0,E7=0),0,G7/E7)*100</f>
        <v>69.109040104775332</v>
      </c>
      <c r="I7" s="11">
        <f>SUM(K7-G7)</f>
        <v>210610010326</v>
      </c>
      <c r="J7" s="13">
        <f>IF(OR(I7=0,0,E7=0),0,I7/E7)*100</f>
        <v>10.249059916619364</v>
      </c>
      <c r="K7" s="11">
        <v>1630745687988</v>
      </c>
      <c r="L7" s="12">
        <f>IF(OR(K7=0,0,E7=0),0,K7/E7)*100</f>
        <v>79.358100021394691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74267833000</v>
      </c>
      <c r="D8" s="18">
        <v>0</v>
      </c>
      <c r="E8" s="18">
        <v>74267833000</v>
      </c>
      <c r="F8" s="19">
        <f t="shared" ref="F8:F71" si="0">IF(OR(E8=0,0,E$7=0),0,E8/E$7)*100</f>
        <v>3.6141466833236895</v>
      </c>
      <c r="G8" s="17">
        <v>34726346193</v>
      </c>
      <c r="H8" s="20">
        <f t="shared" ref="H8:H71" si="1">IF(OR(G8=0,0,E8=0),0,G8/E8)*100</f>
        <v>46.758259653274116</v>
      </c>
      <c r="I8" s="18">
        <f t="shared" ref="I8:I71" si="2">SUM(K8-G8)</f>
        <v>5135128376</v>
      </c>
      <c r="J8" s="20">
        <f t="shared" ref="J8:J71" si="3">IF(OR(I8=0,0,E8=0),0,I8/E8)*100</f>
        <v>6.9143371612848865</v>
      </c>
      <c r="K8" s="18">
        <v>39861474569</v>
      </c>
      <c r="L8" s="19">
        <f t="shared" ref="L8:L71" si="4">IF(OR(K8=0,0,E8=0),0,K8/E8)*100</f>
        <v>53.672596814559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51559594000</v>
      </c>
      <c r="D9" s="18">
        <v>-127670364</v>
      </c>
      <c r="E9" s="18">
        <v>51431923636</v>
      </c>
      <c r="F9" s="19">
        <f t="shared" si="0"/>
        <v>2.5028671056823035</v>
      </c>
      <c r="G9" s="17">
        <v>27130660733</v>
      </c>
      <c r="H9" s="20">
        <f t="shared" si="1"/>
        <v>52.750624155169213</v>
      </c>
      <c r="I9" s="18">
        <f t="shared" si="2"/>
        <v>920829869</v>
      </c>
      <c r="J9" s="20">
        <f t="shared" si="3"/>
        <v>1.7903858224650595</v>
      </c>
      <c r="K9" s="18">
        <v>28051490602</v>
      </c>
      <c r="L9" s="19">
        <f t="shared" si="4"/>
        <v>54.541009977634268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37433786000</v>
      </c>
      <c r="D10" s="18">
        <v>-460279345</v>
      </c>
      <c r="E10" s="18">
        <v>36973506655</v>
      </c>
      <c r="F10" s="19">
        <f t="shared" si="0"/>
        <v>1.7992672069483244</v>
      </c>
      <c r="G10" s="17">
        <v>20074177093</v>
      </c>
      <c r="H10" s="20">
        <f t="shared" si="1"/>
        <v>54.29340873807903</v>
      </c>
      <c r="I10" s="18">
        <f t="shared" si="2"/>
        <v>80000000</v>
      </c>
      <c r="J10" s="20">
        <f t="shared" si="3"/>
        <v>0.21637114582200831</v>
      </c>
      <c r="K10" s="18">
        <v>20154177093</v>
      </c>
      <c r="L10" s="19">
        <f t="shared" si="4"/>
        <v>54.509779883901032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19895325000</v>
      </c>
      <c r="D11" s="18">
        <v>-616616952</v>
      </c>
      <c r="E11" s="18">
        <v>19278708048</v>
      </c>
      <c r="F11" s="19">
        <f t="shared" si="0"/>
        <v>0.93817304122021328</v>
      </c>
      <c r="G11" s="17">
        <v>10554190709</v>
      </c>
      <c r="H11" s="20">
        <f t="shared" si="1"/>
        <v>54.745321536703841</v>
      </c>
      <c r="I11" s="18">
        <f t="shared" si="2"/>
        <v>0</v>
      </c>
      <c r="J11" s="20">
        <f t="shared" si="3"/>
        <v>0</v>
      </c>
      <c r="K11" s="18">
        <v>10554190709</v>
      </c>
      <c r="L11" s="19">
        <f t="shared" si="4"/>
        <v>54.745321536703841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1563574000</v>
      </c>
      <c r="D12" s="18">
        <v>0</v>
      </c>
      <c r="E12" s="18">
        <v>1563574000</v>
      </c>
      <c r="F12" s="19">
        <f t="shared" si="0"/>
        <v>7.6089277927782736E-2</v>
      </c>
      <c r="G12" s="17">
        <v>707710376</v>
      </c>
      <c r="H12" s="20">
        <f t="shared" si="1"/>
        <v>45.262352533362666</v>
      </c>
      <c r="I12" s="18">
        <f t="shared" si="2"/>
        <v>0</v>
      </c>
      <c r="J12" s="20">
        <f t="shared" si="3"/>
        <v>0</v>
      </c>
      <c r="K12" s="18">
        <v>707710376</v>
      </c>
      <c r="L12" s="19">
        <f t="shared" si="4"/>
        <v>45.262352533362666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369508000</v>
      </c>
      <c r="D13" s="18">
        <v>120000000</v>
      </c>
      <c r="E13" s="18">
        <v>489508000</v>
      </c>
      <c r="F13" s="19">
        <f t="shared" si="0"/>
        <v>2.3821264781758375E-2</v>
      </c>
      <c r="G13" s="17">
        <v>407506686</v>
      </c>
      <c r="H13" s="20">
        <f t="shared" si="1"/>
        <v>83.24821780236482</v>
      </c>
      <c r="I13" s="18">
        <f t="shared" si="2"/>
        <v>80000000</v>
      </c>
      <c r="J13" s="20">
        <f t="shared" si="3"/>
        <v>16.342940258381887</v>
      </c>
      <c r="K13" s="18">
        <v>487506686</v>
      </c>
      <c r="L13" s="19">
        <f t="shared" si="4"/>
        <v>99.591158060746707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7040000</v>
      </c>
      <c r="D14" s="18">
        <v>20608000</v>
      </c>
      <c r="E14" s="18">
        <v>27648000</v>
      </c>
      <c r="F14" s="19">
        <f t="shared" si="0"/>
        <v>1.345453656908683E-3</v>
      </c>
      <c r="G14" s="17">
        <v>26033750</v>
      </c>
      <c r="H14" s="20">
        <f t="shared" si="1"/>
        <v>94.161422164351848</v>
      </c>
      <c r="I14" s="18">
        <f t="shared" si="2"/>
        <v>0</v>
      </c>
      <c r="J14" s="20">
        <f t="shared" si="3"/>
        <v>0</v>
      </c>
      <c r="K14" s="18">
        <v>26033750</v>
      </c>
      <c r="L14" s="19">
        <f t="shared" si="4"/>
        <v>94.161422164351848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38046000</v>
      </c>
      <c r="D15" s="18">
        <v>0</v>
      </c>
      <c r="E15" s="18">
        <v>38046000</v>
      </c>
      <c r="F15" s="19">
        <f t="shared" si="0"/>
        <v>1.8514586889014667E-3</v>
      </c>
      <c r="G15" s="17">
        <v>21011646</v>
      </c>
      <c r="H15" s="20">
        <f t="shared" si="1"/>
        <v>55.226951584923512</v>
      </c>
      <c r="I15" s="18">
        <f t="shared" si="2"/>
        <v>0</v>
      </c>
      <c r="J15" s="20">
        <f t="shared" si="3"/>
        <v>0</v>
      </c>
      <c r="K15" s="18">
        <v>21011646</v>
      </c>
      <c r="L15" s="19">
        <f t="shared" si="4"/>
        <v>55.226951584923512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656211000</v>
      </c>
      <c r="D16" s="18">
        <v>0</v>
      </c>
      <c r="E16" s="18">
        <v>656211000</v>
      </c>
      <c r="F16" s="19">
        <f t="shared" si="0"/>
        <v>3.1933647629257225E-2</v>
      </c>
      <c r="G16" s="17">
        <v>336913687</v>
      </c>
      <c r="H16" s="20">
        <f t="shared" si="1"/>
        <v>51.34227969357417</v>
      </c>
      <c r="I16" s="18">
        <f t="shared" si="2"/>
        <v>0</v>
      </c>
      <c r="J16" s="20">
        <f t="shared" si="3"/>
        <v>0</v>
      </c>
      <c r="K16" s="18">
        <v>336913687</v>
      </c>
      <c r="L16" s="19">
        <f t="shared" si="4"/>
        <v>51.34227969357417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3132560000</v>
      </c>
      <c r="D17" s="18">
        <v>-192710657</v>
      </c>
      <c r="E17" s="18">
        <v>2939849343</v>
      </c>
      <c r="F17" s="19">
        <f t="shared" si="0"/>
        <v>0.14306391237340635</v>
      </c>
      <c r="G17" s="17">
        <v>1616352602</v>
      </c>
      <c r="H17" s="20">
        <f t="shared" si="1"/>
        <v>54.980797089097635</v>
      </c>
      <c r="I17" s="18">
        <f t="shared" si="2"/>
        <v>0</v>
      </c>
      <c r="J17" s="20">
        <f t="shared" si="3"/>
        <v>0</v>
      </c>
      <c r="K17" s="18">
        <v>1616352602</v>
      </c>
      <c r="L17" s="19">
        <f t="shared" si="4"/>
        <v>54.980797089097635</v>
      </c>
      <c r="M17" s="14"/>
      <c r="N17" s="14"/>
    </row>
    <row r="18" spans="1:14" x14ac:dyDescent="0.2">
      <c r="A18" s="15" t="s">
        <v>17</v>
      </c>
      <c r="B18" s="16" t="s">
        <v>1016</v>
      </c>
      <c r="C18" s="17">
        <v>2818696000</v>
      </c>
      <c r="D18" s="18">
        <v>0</v>
      </c>
      <c r="E18" s="18">
        <v>2818696000</v>
      </c>
      <c r="F18" s="19">
        <f t="shared" si="0"/>
        <v>0.13716814384092435</v>
      </c>
      <c r="G18" s="17">
        <v>1485443816</v>
      </c>
      <c r="H18" s="20">
        <f t="shared" si="1"/>
        <v>52.699681554875021</v>
      </c>
      <c r="I18" s="18">
        <f t="shared" si="2"/>
        <v>0</v>
      </c>
      <c r="J18" s="20">
        <f t="shared" si="3"/>
        <v>0</v>
      </c>
      <c r="K18" s="18">
        <v>1485443816</v>
      </c>
      <c r="L18" s="19">
        <f t="shared" si="4"/>
        <v>52.699681554875021</v>
      </c>
      <c r="M18" s="14"/>
      <c r="N18" s="14"/>
    </row>
    <row r="19" spans="1:14" x14ac:dyDescent="0.2">
      <c r="A19" s="15" t="s">
        <v>18</v>
      </c>
      <c r="B19" s="16" t="s">
        <v>1017</v>
      </c>
      <c r="C19" s="17">
        <v>1352976000</v>
      </c>
      <c r="D19" s="18">
        <v>0</v>
      </c>
      <c r="E19" s="18">
        <v>1352976000</v>
      </c>
      <c r="F19" s="19">
        <f t="shared" si="0"/>
        <v>6.5840802477925425E-2</v>
      </c>
      <c r="G19" s="17">
        <v>708199657</v>
      </c>
      <c r="H19" s="20">
        <f t="shared" si="1"/>
        <v>52.343844754082845</v>
      </c>
      <c r="I19" s="18">
        <f t="shared" si="2"/>
        <v>0</v>
      </c>
      <c r="J19" s="20">
        <f t="shared" si="3"/>
        <v>0</v>
      </c>
      <c r="K19" s="18">
        <v>708199657</v>
      </c>
      <c r="L19" s="19">
        <f t="shared" si="4"/>
        <v>52.343844754082845</v>
      </c>
      <c r="M19" s="14"/>
      <c r="N19" s="14"/>
    </row>
    <row r="20" spans="1:14" x14ac:dyDescent="0.2">
      <c r="A20" s="15" t="s">
        <v>19</v>
      </c>
      <c r="B20" s="16" t="s">
        <v>1018</v>
      </c>
      <c r="C20" s="17">
        <v>6507091000</v>
      </c>
      <c r="D20" s="18">
        <v>0</v>
      </c>
      <c r="E20" s="18">
        <v>6507091000</v>
      </c>
      <c r="F20" s="19">
        <f t="shared" si="0"/>
        <v>0.31665904882044194</v>
      </c>
      <c r="G20" s="17">
        <v>3132533410</v>
      </c>
      <c r="H20" s="20">
        <f t="shared" si="1"/>
        <v>48.140304323391206</v>
      </c>
      <c r="I20" s="18">
        <f t="shared" si="2"/>
        <v>0</v>
      </c>
      <c r="J20" s="20">
        <f t="shared" si="3"/>
        <v>0</v>
      </c>
      <c r="K20" s="18">
        <v>3132533410</v>
      </c>
      <c r="L20" s="19">
        <f t="shared" si="4"/>
        <v>48.140304323391206</v>
      </c>
      <c r="M20" s="14"/>
      <c r="N20" s="14"/>
    </row>
    <row r="21" spans="1:14" x14ac:dyDescent="0.2">
      <c r="A21" s="15" t="s">
        <v>20</v>
      </c>
      <c r="B21" s="16" t="s">
        <v>1019</v>
      </c>
      <c r="C21" s="17">
        <v>566969000</v>
      </c>
      <c r="D21" s="18">
        <v>0</v>
      </c>
      <c r="E21" s="18">
        <v>566969000</v>
      </c>
      <c r="F21" s="19">
        <f t="shared" si="0"/>
        <v>2.7590802748982172E-2</v>
      </c>
      <c r="G21" s="17">
        <v>471939629</v>
      </c>
      <c r="H21" s="20">
        <f t="shared" si="1"/>
        <v>83.239053457949197</v>
      </c>
      <c r="I21" s="18">
        <f t="shared" si="2"/>
        <v>0</v>
      </c>
      <c r="J21" s="20">
        <f t="shared" si="3"/>
        <v>0</v>
      </c>
      <c r="K21" s="18">
        <v>471939629</v>
      </c>
      <c r="L21" s="19">
        <f t="shared" si="4"/>
        <v>83.239053457949197</v>
      </c>
      <c r="M21" s="14"/>
      <c r="N21" s="14"/>
    </row>
    <row r="22" spans="1:14" x14ac:dyDescent="0.2">
      <c r="A22" s="15" t="s">
        <v>21</v>
      </c>
      <c r="B22" s="16" t="s">
        <v>1020</v>
      </c>
      <c r="C22" s="17">
        <v>16110000</v>
      </c>
      <c r="D22" s="18">
        <v>0</v>
      </c>
      <c r="E22" s="18">
        <v>16110000</v>
      </c>
      <c r="F22" s="19">
        <f t="shared" si="0"/>
        <v>7.8397202013884835E-4</v>
      </c>
      <c r="G22" s="17">
        <v>9049188</v>
      </c>
      <c r="H22" s="20">
        <f t="shared" si="1"/>
        <v>56.171247672253259</v>
      </c>
      <c r="I22" s="18">
        <f t="shared" si="2"/>
        <v>0</v>
      </c>
      <c r="J22" s="20">
        <f t="shared" si="3"/>
        <v>0</v>
      </c>
      <c r="K22" s="18">
        <v>9049188</v>
      </c>
      <c r="L22" s="19">
        <f t="shared" si="4"/>
        <v>56.171247672253259</v>
      </c>
      <c r="M22" s="14"/>
      <c r="N22" s="14"/>
    </row>
    <row r="23" spans="1:14" x14ac:dyDescent="0.2">
      <c r="A23" s="15" t="s">
        <v>417</v>
      </c>
      <c r="B23" s="16" t="s">
        <v>1021</v>
      </c>
      <c r="C23" s="17">
        <v>88409000</v>
      </c>
      <c r="D23" s="18">
        <v>0</v>
      </c>
      <c r="E23" s="18">
        <v>88409000</v>
      </c>
      <c r="F23" s="19">
        <f t="shared" si="0"/>
        <v>4.3023080278370854E-3</v>
      </c>
      <c r="G23" s="17">
        <v>23308692</v>
      </c>
      <c r="H23" s="20">
        <f t="shared" si="1"/>
        <v>26.364614462328497</v>
      </c>
      <c r="I23" s="18">
        <f t="shared" si="2"/>
        <v>0</v>
      </c>
      <c r="J23" s="20">
        <f t="shared" si="3"/>
        <v>0</v>
      </c>
      <c r="K23" s="18">
        <v>23308692</v>
      </c>
      <c r="L23" s="19">
        <f t="shared" si="4"/>
        <v>26.364614462328497</v>
      </c>
      <c r="M23" s="14"/>
      <c r="N23" s="14"/>
    </row>
    <row r="24" spans="1:14" x14ac:dyDescent="0.2">
      <c r="A24" s="15" t="s">
        <v>22</v>
      </c>
      <c r="B24" s="16" t="s">
        <v>1023</v>
      </c>
      <c r="C24" s="17">
        <v>0</v>
      </c>
      <c r="D24" s="18">
        <v>193180146</v>
      </c>
      <c r="E24" s="18">
        <v>193180146</v>
      </c>
      <c r="F24" s="19">
        <f t="shared" si="0"/>
        <v>9.4008584301885582E-3</v>
      </c>
      <c r="G24" s="17">
        <v>192824110</v>
      </c>
      <c r="H24" s="20">
        <f t="shared" si="1"/>
        <v>99.815697416441537</v>
      </c>
      <c r="I24" s="18">
        <f t="shared" si="2"/>
        <v>0</v>
      </c>
      <c r="J24" s="20">
        <f t="shared" si="3"/>
        <v>0</v>
      </c>
      <c r="K24" s="18">
        <v>192824110</v>
      </c>
      <c r="L24" s="19">
        <f t="shared" si="4"/>
        <v>99.815697416441537</v>
      </c>
      <c r="M24" s="14"/>
      <c r="N24" s="14"/>
    </row>
    <row r="25" spans="1:14" x14ac:dyDescent="0.2">
      <c r="A25" s="15" t="s">
        <v>23</v>
      </c>
      <c r="B25" s="16" t="s">
        <v>1024</v>
      </c>
      <c r="C25" s="17">
        <v>110534000</v>
      </c>
      <c r="D25" s="18">
        <v>0</v>
      </c>
      <c r="E25" s="18">
        <v>110534000</v>
      </c>
      <c r="F25" s="19">
        <f t="shared" si="0"/>
        <v>5.3789921337074782E-3</v>
      </c>
      <c r="G25" s="17">
        <v>55636718</v>
      </c>
      <c r="H25" s="20">
        <f t="shared" si="1"/>
        <v>50.334483507337112</v>
      </c>
      <c r="I25" s="18">
        <f t="shared" si="2"/>
        <v>0</v>
      </c>
      <c r="J25" s="20">
        <f t="shared" si="3"/>
        <v>0</v>
      </c>
      <c r="K25" s="18">
        <v>55636718</v>
      </c>
      <c r="L25" s="19">
        <f t="shared" si="4"/>
        <v>50.334483507337112</v>
      </c>
      <c r="M25" s="14"/>
      <c r="N25" s="14"/>
    </row>
    <row r="26" spans="1:14" x14ac:dyDescent="0.2">
      <c r="A26" s="15" t="s">
        <v>24</v>
      </c>
      <c r="B26" s="16" t="s">
        <v>1025</v>
      </c>
      <c r="C26" s="17">
        <v>310737000</v>
      </c>
      <c r="D26" s="18">
        <v>15260118</v>
      </c>
      <c r="E26" s="18">
        <v>325997118</v>
      </c>
      <c r="F26" s="19">
        <f t="shared" si="0"/>
        <v>1.5864222169950499E-2</v>
      </c>
      <c r="G26" s="17">
        <v>325522417</v>
      </c>
      <c r="H26" s="20">
        <f t="shared" si="1"/>
        <v>99.85438490901015</v>
      </c>
      <c r="I26" s="18">
        <f t="shared" si="2"/>
        <v>0</v>
      </c>
      <c r="J26" s="20">
        <f t="shared" si="3"/>
        <v>0</v>
      </c>
      <c r="K26" s="18">
        <v>325522417</v>
      </c>
      <c r="L26" s="19">
        <f t="shared" si="4"/>
        <v>99.85438490901015</v>
      </c>
      <c r="M26" s="14"/>
      <c r="N26" s="14"/>
    </row>
    <row r="27" spans="1:14" x14ac:dyDescent="0.2">
      <c r="A27" s="15" t="s">
        <v>25</v>
      </c>
      <c r="B27" s="16" t="s">
        <v>1026</v>
      </c>
      <c r="C27" s="17">
        <v>1243634000</v>
      </c>
      <c r="D27" s="18">
        <v>-22192000</v>
      </c>
      <c r="E27" s="18">
        <v>1221442000</v>
      </c>
      <c r="F27" s="19">
        <f t="shared" si="0"/>
        <v>5.9439872887798596E-2</v>
      </c>
      <c r="G27" s="17">
        <v>863054266</v>
      </c>
      <c r="H27" s="20">
        <f t="shared" si="1"/>
        <v>70.658636758847322</v>
      </c>
      <c r="I27" s="18">
        <f t="shared" si="2"/>
        <v>249369457</v>
      </c>
      <c r="J27" s="20">
        <f t="shared" si="3"/>
        <v>20.415988397320543</v>
      </c>
      <c r="K27" s="18">
        <v>1112423723</v>
      </c>
      <c r="L27" s="19">
        <f t="shared" si="4"/>
        <v>91.074625156167883</v>
      </c>
      <c r="M27" s="14"/>
      <c r="N27" s="14"/>
    </row>
    <row r="28" spans="1:14" x14ac:dyDescent="0.2">
      <c r="A28" s="15" t="s">
        <v>26</v>
      </c>
      <c r="B28" s="16" t="s">
        <v>1027</v>
      </c>
      <c r="C28" s="17">
        <v>35000000</v>
      </c>
      <c r="D28" s="18">
        <v>-22500000</v>
      </c>
      <c r="E28" s="18">
        <v>12500000</v>
      </c>
      <c r="F28" s="19">
        <f t="shared" si="0"/>
        <v>6.0829610501152121E-4</v>
      </c>
      <c r="G28" s="17">
        <v>0</v>
      </c>
      <c r="H28" s="20">
        <f t="shared" si="1"/>
        <v>0</v>
      </c>
      <c r="I28" s="18">
        <f t="shared" si="2"/>
        <v>1562390</v>
      </c>
      <c r="J28" s="20">
        <f t="shared" si="3"/>
        <v>12.49912</v>
      </c>
      <c r="K28" s="18">
        <v>1562390</v>
      </c>
      <c r="L28" s="19">
        <f t="shared" si="4"/>
        <v>12.49912</v>
      </c>
      <c r="M28" s="14"/>
      <c r="N28" s="14"/>
    </row>
    <row r="29" spans="1:14" x14ac:dyDescent="0.2">
      <c r="A29" s="15" t="s">
        <v>27</v>
      </c>
      <c r="B29" s="16" t="s">
        <v>1028</v>
      </c>
      <c r="C29" s="17">
        <v>35000000</v>
      </c>
      <c r="D29" s="18">
        <v>-22500000</v>
      </c>
      <c r="E29" s="18">
        <v>12500000</v>
      </c>
      <c r="F29" s="19">
        <f t="shared" si="0"/>
        <v>6.0829610501152121E-4</v>
      </c>
      <c r="G29" s="17">
        <v>0</v>
      </c>
      <c r="H29" s="20">
        <f t="shared" si="1"/>
        <v>0</v>
      </c>
      <c r="I29" s="18">
        <f t="shared" si="2"/>
        <v>1562390</v>
      </c>
      <c r="J29" s="20">
        <f t="shared" si="3"/>
        <v>12.49912</v>
      </c>
      <c r="K29" s="18">
        <v>1562390</v>
      </c>
      <c r="L29" s="19">
        <f t="shared" si="4"/>
        <v>12.49912</v>
      </c>
      <c r="M29" s="14"/>
      <c r="N29" s="14"/>
    </row>
    <row r="30" spans="1:14" x14ac:dyDescent="0.2">
      <c r="A30" s="15" t="s">
        <v>28</v>
      </c>
      <c r="B30" s="16" t="s">
        <v>1029</v>
      </c>
      <c r="C30" s="17">
        <v>1208264000</v>
      </c>
      <c r="D30" s="18">
        <v>0</v>
      </c>
      <c r="E30" s="18">
        <v>1208264000</v>
      </c>
      <c r="F30" s="19">
        <f t="shared" si="0"/>
        <v>5.8798582802051247E-2</v>
      </c>
      <c r="G30" s="17">
        <v>863054266</v>
      </c>
      <c r="H30" s="20">
        <f t="shared" si="1"/>
        <v>71.429279197261536</v>
      </c>
      <c r="I30" s="18">
        <f t="shared" si="2"/>
        <v>247807067</v>
      </c>
      <c r="J30" s="20">
        <f t="shared" si="3"/>
        <v>20.509347874305615</v>
      </c>
      <c r="K30" s="18">
        <v>1110861333</v>
      </c>
      <c r="L30" s="19">
        <f t="shared" si="4"/>
        <v>91.93862707156714</v>
      </c>
      <c r="M30" s="14"/>
      <c r="N30" s="14"/>
    </row>
    <row r="31" spans="1:14" x14ac:dyDescent="0.2">
      <c r="A31" s="15" t="s">
        <v>168</v>
      </c>
      <c r="B31" s="16" t="s">
        <v>1132</v>
      </c>
      <c r="C31" s="17">
        <v>370000</v>
      </c>
      <c r="D31" s="18">
        <v>308000</v>
      </c>
      <c r="E31" s="18">
        <v>678000</v>
      </c>
      <c r="F31" s="19">
        <f t="shared" si="0"/>
        <v>3.2993980735824909E-5</v>
      </c>
      <c r="G31" s="17">
        <v>0</v>
      </c>
      <c r="H31" s="20">
        <f t="shared" si="1"/>
        <v>0</v>
      </c>
      <c r="I31" s="18">
        <f t="shared" si="2"/>
        <v>0</v>
      </c>
      <c r="J31" s="20">
        <f t="shared" si="3"/>
        <v>0</v>
      </c>
      <c r="K31" s="18">
        <v>0</v>
      </c>
      <c r="L31" s="19">
        <f t="shared" si="4"/>
        <v>0</v>
      </c>
      <c r="M31" s="14"/>
      <c r="N31" s="14"/>
    </row>
    <row r="32" spans="1:14" x14ac:dyDescent="0.2">
      <c r="A32" s="15" t="s">
        <v>29</v>
      </c>
      <c r="B32" s="16" t="s">
        <v>1031</v>
      </c>
      <c r="C32" s="17">
        <v>12882174000</v>
      </c>
      <c r="D32" s="18">
        <v>354800981</v>
      </c>
      <c r="E32" s="18">
        <v>13236974981</v>
      </c>
      <c r="F32" s="19">
        <f t="shared" si="0"/>
        <v>0.64416002584618037</v>
      </c>
      <c r="G32" s="17">
        <v>6193429374</v>
      </c>
      <c r="H32" s="20">
        <f t="shared" si="1"/>
        <v>46.788857596919861</v>
      </c>
      <c r="I32" s="18">
        <f t="shared" si="2"/>
        <v>591460412</v>
      </c>
      <c r="J32" s="20">
        <f t="shared" si="3"/>
        <v>4.4682445411354665</v>
      </c>
      <c r="K32" s="18">
        <v>6784889786</v>
      </c>
      <c r="L32" s="19">
        <f t="shared" si="4"/>
        <v>51.25710213805533</v>
      </c>
      <c r="M32" s="14"/>
      <c r="N32" s="14"/>
    </row>
    <row r="33" spans="1:14" x14ac:dyDescent="0.2">
      <c r="A33" s="15" t="s">
        <v>30</v>
      </c>
      <c r="B33" s="16" t="s">
        <v>1032</v>
      </c>
      <c r="C33" s="17">
        <v>8632543000</v>
      </c>
      <c r="D33" s="18">
        <v>0</v>
      </c>
      <c r="E33" s="18">
        <v>8632543000</v>
      </c>
      <c r="F33" s="19">
        <f t="shared" si="0"/>
        <v>0.4200913826595577</v>
      </c>
      <c r="G33" s="17">
        <v>2691994706</v>
      </c>
      <c r="H33" s="20">
        <f t="shared" si="1"/>
        <v>31.184260605478592</v>
      </c>
      <c r="I33" s="18">
        <f t="shared" si="2"/>
        <v>591460412</v>
      </c>
      <c r="J33" s="20">
        <f t="shared" si="3"/>
        <v>6.851520021388831</v>
      </c>
      <c r="K33" s="18">
        <v>3283455118</v>
      </c>
      <c r="L33" s="19">
        <f t="shared" si="4"/>
        <v>38.035780626867428</v>
      </c>
      <c r="M33" s="14"/>
      <c r="N33" s="14"/>
    </row>
    <row r="34" spans="1:14" x14ac:dyDescent="0.2">
      <c r="A34" s="15" t="s">
        <v>31</v>
      </c>
      <c r="B34" s="16" t="s">
        <v>1033</v>
      </c>
      <c r="C34" s="17">
        <v>2394480000</v>
      </c>
      <c r="D34" s="18">
        <v>0</v>
      </c>
      <c r="E34" s="18">
        <v>2394480000</v>
      </c>
      <c r="F34" s="19">
        <f t="shared" si="0"/>
        <v>0.11652422860223897</v>
      </c>
      <c r="G34" s="17">
        <v>82786084</v>
      </c>
      <c r="H34" s="20">
        <f t="shared" si="1"/>
        <v>3.4573721225485285</v>
      </c>
      <c r="I34" s="18">
        <f t="shared" si="2"/>
        <v>591460412</v>
      </c>
      <c r="J34" s="20">
        <f t="shared" si="3"/>
        <v>24.700996124419497</v>
      </c>
      <c r="K34" s="18">
        <v>674246496</v>
      </c>
      <c r="L34" s="19">
        <f t="shared" si="4"/>
        <v>28.158368246968024</v>
      </c>
      <c r="M34" s="14"/>
      <c r="N34" s="14"/>
    </row>
    <row r="35" spans="1:14" x14ac:dyDescent="0.2">
      <c r="A35" s="15" t="s">
        <v>32</v>
      </c>
      <c r="B35" s="16" t="s">
        <v>1034</v>
      </c>
      <c r="C35" s="17">
        <v>2434694000</v>
      </c>
      <c r="D35" s="18">
        <v>0</v>
      </c>
      <c r="E35" s="18">
        <v>2434694000</v>
      </c>
      <c r="F35" s="19">
        <f t="shared" si="0"/>
        <v>0.11848119016759365</v>
      </c>
      <c r="G35" s="17">
        <v>590500875</v>
      </c>
      <c r="H35" s="20">
        <f t="shared" si="1"/>
        <v>24.253597166625458</v>
      </c>
      <c r="I35" s="18">
        <f t="shared" si="2"/>
        <v>0</v>
      </c>
      <c r="J35" s="20">
        <f t="shared" si="3"/>
        <v>0</v>
      </c>
      <c r="K35" s="18">
        <v>590500875</v>
      </c>
      <c r="L35" s="19">
        <f t="shared" si="4"/>
        <v>24.253597166625458</v>
      </c>
      <c r="M35" s="14"/>
      <c r="N35" s="14"/>
    </row>
    <row r="36" spans="1:14" x14ac:dyDescent="0.2">
      <c r="A36" s="15" t="s">
        <v>33</v>
      </c>
      <c r="B36" s="16" t="s">
        <v>1035</v>
      </c>
      <c r="C36" s="17">
        <v>2435895000</v>
      </c>
      <c r="D36" s="18">
        <v>0</v>
      </c>
      <c r="E36" s="18">
        <v>2435895000</v>
      </c>
      <c r="F36" s="19">
        <f t="shared" si="0"/>
        <v>0.11853963525736314</v>
      </c>
      <c r="G36" s="17">
        <v>1295939867</v>
      </c>
      <c r="H36" s="20">
        <f t="shared" si="1"/>
        <v>53.201795110216167</v>
      </c>
      <c r="I36" s="18">
        <f t="shared" si="2"/>
        <v>0</v>
      </c>
      <c r="J36" s="20">
        <f t="shared" si="3"/>
        <v>0</v>
      </c>
      <c r="K36" s="18">
        <v>1295939867</v>
      </c>
      <c r="L36" s="19">
        <f t="shared" si="4"/>
        <v>53.201795110216167</v>
      </c>
      <c r="M36" s="14"/>
      <c r="N36" s="14"/>
    </row>
    <row r="37" spans="1:14" x14ac:dyDescent="0.2">
      <c r="A37" s="15" t="s">
        <v>35</v>
      </c>
      <c r="B37" s="16" t="s">
        <v>1037</v>
      </c>
      <c r="C37" s="17">
        <v>1367474000</v>
      </c>
      <c r="D37" s="18">
        <v>0</v>
      </c>
      <c r="E37" s="18">
        <v>1367474000</v>
      </c>
      <c r="F37" s="19">
        <f t="shared" si="0"/>
        <v>6.6546328632361984E-2</v>
      </c>
      <c r="G37" s="17">
        <v>722767880</v>
      </c>
      <c r="H37" s="20">
        <f t="shared" si="1"/>
        <v>52.854231963459632</v>
      </c>
      <c r="I37" s="18">
        <f t="shared" si="2"/>
        <v>0</v>
      </c>
      <c r="J37" s="20">
        <f t="shared" si="3"/>
        <v>0</v>
      </c>
      <c r="K37" s="18">
        <v>722767880</v>
      </c>
      <c r="L37" s="19">
        <f t="shared" si="4"/>
        <v>52.854231963459632</v>
      </c>
      <c r="M37" s="14"/>
      <c r="N37" s="14"/>
    </row>
    <row r="38" spans="1:14" x14ac:dyDescent="0.2">
      <c r="A38" s="15" t="s">
        <v>36</v>
      </c>
      <c r="B38" s="16" t="s">
        <v>1038</v>
      </c>
      <c r="C38" s="17">
        <v>4249631000</v>
      </c>
      <c r="D38" s="18">
        <v>354800981</v>
      </c>
      <c r="E38" s="18">
        <v>4604431981</v>
      </c>
      <c r="F38" s="19">
        <f t="shared" si="0"/>
        <v>0.22406864318662259</v>
      </c>
      <c r="G38" s="17">
        <v>3501434668</v>
      </c>
      <c r="H38" s="20">
        <f t="shared" si="1"/>
        <v>76.044877684121019</v>
      </c>
      <c r="I38" s="18">
        <f t="shared" si="2"/>
        <v>0</v>
      </c>
      <c r="J38" s="20">
        <f t="shared" si="3"/>
        <v>0</v>
      </c>
      <c r="K38" s="18">
        <v>3501434668</v>
      </c>
      <c r="L38" s="19">
        <f t="shared" si="4"/>
        <v>76.044877684121019</v>
      </c>
      <c r="M38" s="14"/>
      <c r="N38" s="14"/>
    </row>
    <row r="39" spans="1:14" x14ac:dyDescent="0.2">
      <c r="A39" s="15" t="s">
        <v>37</v>
      </c>
      <c r="B39" s="16" t="s">
        <v>1039</v>
      </c>
      <c r="C39" s="17">
        <v>1056783000</v>
      </c>
      <c r="D39" s="18">
        <v>0</v>
      </c>
      <c r="E39" s="18">
        <v>1056783000</v>
      </c>
      <c r="F39" s="19">
        <f t="shared" si="0"/>
        <v>5.1426958619391221E-2</v>
      </c>
      <c r="G39" s="17">
        <v>1056783000</v>
      </c>
      <c r="H39" s="20">
        <f t="shared" si="1"/>
        <v>100</v>
      </c>
      <c r="I39" s="18">
        <f t="shared" si="2"/>
        <v>0</v>
      </c>
      <c r="J39" s="20">
        <f t="shared" si="3"/>
        <v>0</v>
      </c>
      <c r="K39" s="18">
        <v>1056783000</v>
      </c>
      <c r="L39" s="19">
        <f t="shared" si="4"/>
        <v>100</v>
      </c>
      <c r="M39" s="14"/>
      <c r="N39" s="14"/>
    </row>
    <row r="40" spans="1:14" x14ac:dyDescent="0.2">
      <c r="A40" s="15" t="s">
        <v>38</v>
      </c>
      <c r="B40" s="16" t="s">
        <v>1040</v>
      </c>
      <c r="C40" s="17">
        <v>1137184000</v>
      </c>
      <c r="D40" s="18">
        <v>300000000</v>
      </c>
      <c r="E40" s="18">
        <v>1437184000</v>
      </c>
      <c r="F40" s="19">
        <f t="shared" si="0"/>
        <v>6.9938674350790236E-2</v>
      </c>
      <c r="G40" s="17">
        <v>1304768775</v>
      </c>
      <c r="H40" s="20">
        <f t="shared" si="1"/>
        <v>90.786480715065025</v>
      </c>
      <c r="I40" s="18">
        <f t="shared" si="2"/>
        <v>0</v>
      </c>
      <c r="J40" s="20">
        <f t="shared" si="3"/>
        <v>0</v>
      </c>
      <c r="K40" s="18">
        <v>1304768775</v>
      </c>
      <c r="L40" s="19">
        <f t="shared" si="4"/>
        <v>90.786480715065025</v>
      </c>
      <c r="M40" s="14"/>
      <c r="N40" s="14"/>
    </row>
    <row r="41" spans="1:14" x14ac:dyDescent="0.2">
      <c r="A41" s="15" t="s">
        <v>169</v>
      </c>
      <c r="B41" s="16" t="s">
        <v>1041</v>
      </c>
      <c r="C41" s="17">
        <v>95351000</v>
      </c>
      <c r="D41" s="18">
        <v>0</v>
      </c>
      <c r="E41" s="18">
        <v>95351000</v>
      </c>
      <c r="F41" s="19">
        <f t="shared" si="0"/>
        <v>4.6401313527162837E-3</v>
      </c>
      <c r="G41" s="17">
        <v>22252199</v>
      </c>
      <c r="H41" s="20">
        <f t="shared" si="1"/>
        <v>23.337142767249425</v>
      </c>
      <c r="I41" s="18">
        <f t="shared" si="2"/>
        <v>0</v>
      </c>
      <c r="J41" s="20">
        <f t="shared" si="3"/>
        <v>0</v>
      </c>
      <c r="K41" s="18">
        <v>22252199</v>
      </c>
      <c r="L41" s="19">
        <f t="shared" si="4"/>
        <v>23.337142767249425</v>
      </c>
      <c r="M41" s="14"/>
      <c r="N41" s="14"/>
    </row>
    <row r="42" spans="1:14" x14ac:dyDescent="0.2">
      <c r="A42" s="15" t="s">
        <v>39</v>
      </c>
      <c r="B42" s="16" t="s">
        <v>1133</v>
      </c>
      <c r="C42" s="17">
        <v>255150000</v>
      </c>
      <c r="D42" s="18">
        <v>0</v>
      </c>
      <c r="E42" s="18">
        <v>255150000</v>
      </c>
      <c r="F42" s="19">
        <f t="shared" si="0"/>
        <v>1.2416540095495169E-2</v>
      </c>
      <c r="G42" s="17">
        <v>149964004</v>
      </c>
      <c r="H42" s="20">
        <f t="shared" si="1"/>
        <v>58.77483989809916</v>
      </c>
      <c r="I42" s="18">
        <f t="shared" si="2"/>
        <v>0</v>
      </c>
      <c r="J42" s="20">
        <f t="shared" si="3"/>
        <v>0</v>
      </c>
      <c r="K42" s="18">
        <v>149964004</v>
      </c>
      <c r="L42" s="19">
        <f t="shared" si="4"/>
        <v>58.77483989809916</v>
      </c>
      <c r="M42" s="14"/>
      <c r="N42" s="14"/>
    </row>
    <row r="43" spans="1:14" x14ac:dyDescent="0.2">
      <c r="A43" s="15" t="s">
        <v>40</v>
      </c>
      <c r="B43" s="16" t="s">
        <v>1042</v>
      </c>
      <c r="C43" s="17">
        <v>170934000</v>
      </c>
      <c r="D43" s="18">
        <v>0</v>
      </c>
      <c r="E43" s="18">
        <v>170934000</v>
      </c>
      <c r="F43" s="19">
        <f t="shared" si="0"/>
        <v>8.3182789131231484E-3</v>
      </c>
      <c r="G43" s="17">
        <v>90345985</v>
      </c>
      <c r="H43" s="20">
        <f t="shared" si="1"/>
        <v>52.854309265564495</v>
      </c>
      <c r="I43" s="18">
        <f t="shared" si="2"/>
        <v>0</v>
      </c>
      <c r="J43" s="20">
        <f t="shared" si="3"/>
        <v>0</v>
      </c>
      <c r="K43" s="18">
        <v>90345985</v>
      </c>
      <c r="L43" s="19">
        <f t="shared" si="4"/>
        <v>52.854309265564495</v>
      </c>
      <c r="M43" s="14"/>
      <c r="N43" s="14"/>
    </row>
    <row r="44" spans="1:14" x14ac:dyDescent="0.2">
      <c r="A44" s="15" t="s">
        <v>41</v>
      </c>
      <c r="B44" s="16" t="s">
        <v>1043</v>
      </c>
      <c r="C44" s="17">
        <v>1025604000</v>
      </c>
      <c r="D44" s="18">
        <v>0</v>
      </c>
      <c r="E44" s="18">
        <v>1025604000</v>
      </c>
      <c r="F44" s="19">
        <f t="shared" si="0"/>
        <v>4.990967347873889E-2</v>
      </c>
      <c r="G44" s="17">
        <v>542075910</v>
      </c>
      <c r="H44" s="20">
        <f t="shared" si="1"/>
        <v>52.854309265564495</v>
      </c>
      <c r="I44" s="18">
        <f t="shared" si="2"/>
        <v>0</v>
      </c>
      <c r="J44" s="20">
        <f t="shared" si="3"/>
        <v>0</v>
      </c>
      <c r="K44" s="18">
        <v>542075910</v>
      </c>
      <c r="L44" s="19">
        <f t="shared" si="4"/>
        <v>52.854309265564495</v>
      </c>
      <c r="M44" s="14"/>
      <c r="N44" s="14"/>
    </row>
    <row r="45" spans="1:14" x14ac:dyDescent="0.2">
      <c r="A45" s="15" t="s">
        <v>42</v>
      </c>
      <c r="B45" s="16" t="s">
        <v>1044</v>
      </c>
      <c r="C45" s="17">
        <v>170934000</v>
      </c>
      <c r="D45" s="18">
        <v>0</v>
      </c>
      <c r="E45" s="18">
        <v>170934000</v>
      </c>
      <c r="F45" s="19">
        <f t="shared" si="0"/>
        <v>8.3182789131231484E-3</v>
      </c>
      <c r="G45" s="17">
        <v>90345985</v>
      </c>
      <c r="H45" s="20">
        <f t="shared" si="1"/>
        <v>52.854309265564495</v>
      </c>
      <c r="I45" s="18">
        <f t="shared" si="2"/>
        <v>0</v>
      </c>
      <c r="J45" s="20">
        <f t="shared" si="3"/>
        <v>0</v>
      </c>
      <c r="K45" s="18">
        <v>90345985</v>
      </c>
      <c r="L45" s="19">
        <f t="shared" si="4"/>
        <v>52.854309265564495</v>
      </c>
      <c r="M45" s="14"/>
      <c r="N45" s="14"/>
    </row>
    <row r="46" spans="1:14" x14ac:dyDescent="0.2">
      <c r="A46" s="15" t="s">
        <v>43</v>
      </c>
      <c r="B46" s="16" t="s">
        <v>1045</v>
      </c>
      <c r="C46" s="17">
        <v>327367000</v>
      </c>
      <c r="D46" s="18">
        <v>0</v>
      </c>
      <c r="E46" s="18">
        <v>327367000</v>
      </c>
      <c r="F46" s="19">
        <f t="shared" si="0"/>
        <v>1.5930885680744532E-2</v>
      </c>
      <c r="G46" s="17">
        <v>180691970</v>
      </c>
      <c r="H46" s="20">
        <f t="shared" si="1"/>
        <v>55.195535897020775</v>
      </c>
      <c r="I46" s="18">
        <f t="shared" si="2"/>
        <v>0</v>
      </c>
      <c r="J46" s="20">
        <f t="shared" si="3"/>
        <v>0</v>
      </c>
      <c r="K46" s="18">
        <v>180691970</v>
      </c>
      <c r="L46" s="19">
        <f t="shared" si="4"/>
        <v>55.195535897020775</v>
      </c>
      <c r="M46" s="14"/>
      <c r="N46" s="14"/>
    </row>
    <row r="47" spans="1:14" x14ac:dyDescent="0.2">
      <c r="A47" s="15" t="s">
        <v>44</v>
      </c>
      <c r="B47" s="16" t="s">
        <v>1046</v>
      </c>
      <c r="C47" s="17">
        <v>10324000</v>
      </c>
      <c r="D47" s="18">
        <v>54800981</v>
      </c>
      <c r="E47" s="18">
        <v>65124981</v>
      </c>
      <c r="F47" s="19">
        <f t="shared" si="0"/>
        <v>3.1692217824999453E-3</v>
      </c>
      <c r="G47" s="17">
        <v>64206840</v>
      </c>
      <c r="H47" s="20">
        <f t="shared" si="1"/>
        <v>98.590186152990967</v>
      </c>
      <c r="I47" s="18">
        <f t="shared" si="2"/>
        <v>0</v>
      </c>
      <c r="J47" s="20">
        <f t="shared" si="3"/>
        <v>0</v>
      </c>
      <c r="K47" s="18">
        <v>64206840</v>
      </c>
      <c r="L47" s="19">
        <f t="shared" si="4"/>
        <v>98.590186152990967</v>
      </c>
      <c r="M47" s="14"/>
      <c r="N47" s="14"/>
    </row>
    <row r="48" spans="1:14" x14ac:dyDescent="0.2">
      <c r="A48" s="15" t="s">
        <v>45</v>
      </c>
      <c r="B48" s="16" t="s">
        <v>1047</v>
      </c>
      <c r="C48" s="17">
        <v>20558239000</v>
      </c>
      <c r="D48" s="18">
        <v>120617564</v>
      </c>
      <c r="E48" s="18">
        <v>20678856564</v>
      </c>
      <c r="F48" s="19">
        <f t="shared" si="0"/>
        <v>1.0063094323178501</v>
      </c>
      <c r="G48" s="17">
        <v>6051594660</v>
      </c>
      <c r="H48" s="20">
        <f t="shared" si="1"/>
        <v>29.264648368107903</v>
      </c>
      <c r="I48" s="18">
        <f t="shared" si="2"/>
        <v>4214298507</v>
      </c>
      <c r="J48" s="20">
        <f t="shared" si="3"/>
        <v>20.379746307330691</v>
      </c>
      <c r="K48" s="18">
        <v>10265893167</v>
      </c>
      <c r="L48" s="19">
        <f t="shared" si="4"/>
        <v>49.644394675438591</v>
      </c>
      <c r="M48" s="14"/>
      <c r="N48" s="14"/>
    </row>
    <row r="49" spans="1:14" x14ac:dyDescent="0.2">
      <c r="A49" s="15" t="s">
        <v>46</v>
      </c>
      <c r="B49" s="16" t="s">
        <v>1048</v>
      </c>
      <c r="C49" s="17">
        <v>1941840000</v>
      </c>
      <c r="D49" s="18">
        <v>-74552800</v>
      </c>
      <c r="E49" s="18">
        <v>1867287200</v>
      </c>
      <c r="F49" s="19">
        <f t="shared" si="0"/>
        <v>9.0869082455829545E-2</v>
      </c>
      <c r="G49" s="17">
        <v>359568038</v>
      </c>
      <c r="H49" s="20">
        <f t="shared" si="1"/>
        <v>19.256172162482557</v>
      </c>
      <c r="I49" s="18">
        <f t="shared" si="2"/>
        <v>1025221388</v>
      </c>
      <c r="J49" s="20">
        <f t="shared" si="3"/>
        <v>54.904322591618474</v>
      </c>
      <c r="K49" s="18">
        <v>1384789426</v>
      </c>
      <c r="L49" s="19">
        <f t="shared" si="4"/>
        <v>74.160494754101023</v>
      </c>
      <c r="M49" s="14"/>
      <c r="N49" s="14"/>
    </row>
    <row r="50" spans="1:14" x14ac:dyDescent="0.2">
      <c r="A50" s="15" t="s">
        <v>47</v>
      </c>
      <c r="B50" s="16" t="s">
        <v>1049</v>
      </c>
      <c r="C50" s="17">
        <v>15000000</v>
      </c>
      <c r="D50" s="18">
        <v>24000000</v>
      </c>
      <c r="E50" s="18">
        <v>39000000</v>
      </c>
      <c r="F50" s="19">
        <f t="shared" si="0"/>
        <v>1.897883847635946E-3</v>
      </c>
      <c r="G50" s="17">
        <v>0</v>
      </c>
      <c r="H50" s="20">
        <f t="shared" si="1"/>
        <v>0</v>
      </c>
      <c r="I50" s="18">
        <f t="shared" si="2"/>
        <v>27405000</v>
      </c>
      <c r="J50" s="20">
        <f t="shared" si="3"/>
        <v>70.269230769230774</v>
      </c>
      <c r="K50" s="18">
        <v>27405000</v>
      </c>
      <c r="L50" s="19">
        <f t="shared" si="4"/>
        <v>70.269230769230774</v>
      </c>
      <c r="M50" s="14"/>
      <c r="N50" s="14"/>
    </row>
    <row r="51" spans="1:14" x14ac:dyDescent="0.2">
      <c r="A51" s="15" t="s">
        <v>48</v>
      </c>
      <c r="B51" s="16" t="s">
        <v>1050</v>
      </c>
      <c r="C51" s="17">
        <v>1150000000</v>
      </c>
      <c r="D51" s="18">
        <v>-308552800</v>
      </c>
      <c r="E51" s="18">
        <v>841447200</v>
      </c>
      <c r="F51" s="19">
        <f t="shared" si="0"/>
        <v>4.0947924346628035E-2</v>
      </c>
      <c r="G51" s="17">
        <v>186739834</v>
      </c>
      <c r="H51" s="20">
        <f t="shared" si="1"/>
        <v>22.192697771173282</v>
      </c>
      <c r="I51" s="18">
        <f t="shared" si="2"/>
        <v>575963031</v>
      </c>
      <c r="J51" s="20">
        <f t="shared" si="3"/>
        <v>68.449099480038683</v>
      </c>
      <c r="K51" s="18">
        <v>762702865</v>
      </c>
      <c r="L51" s="19">
        <f t="shared" si="4"/>
        <v>90.641797251211969</v>
      </c>
      <c r="M51" s="14"/>
      <c r="N51" s="14"/>
    </row>
    <row r="52" spans="1:14" x14ac:dyDescent="0.2">
      <c r="A52" s="15" t="s">
        <v>49</v>
      </c>
      <c r="B52" s="16" t="s">
        <v>1051</v>
      </c>
      <c r="C52" s="17">
        <v>239950000</v>
      </c>
      <c r="D52" s="18">
        <v>0</v>
      </c>
      <c r="E52" s="18">
        <v>239950000</v>
      </c>
      <c r="F52" s="19">
        <f t="shared" si="0"/>
        <v>1.1676852031801159E-2</v>
      </c>
      <c r="G52" s="17">
        <v>31275445</v>
      </c>
      <c r="H52" s="20">
        <f t="shared" si="1"/>
        <v>13.034150864763491</v>
      </c>
      <c r="I52" s="18">
        <f t="shared" si="2"/>
        <v>173724555</v>
      </c>
      <c r="J52" s="20">
        <f t="shared" si="3"/>
        <v>72.400314648885185</v>
      </c>
      <c r="K52" s="18">
        <v>205000000</v>
      </c>
      <c r="L52" s="19">
        <f t="shared" si="4"/>
        <v>85.434465513648675</v>
      </c>
      <c r="M52" s="14"/>
      <c r="N52" s="14"/>
    </row>
    <row r="53" spans="1:14" x14ac:dyDescent="0.2">
      <c r="A53" s="15" t="s">
        <v>50</v>
      </c>
      <c r="B53" s="16" t="s">
        <v>1052</v>
      </c>
      <c r="C53" s="17">
        <v>512500000</v>
      </c>
      <c r="D53" s="18">
        <v>234390000</v>
      </c>
      <c r="E53" s="18">
        <v>746890000</v>
      </c>
      <c r="F53" s="19">
        <f t="shared" si="0"/>
        <v>3.6346422229764405E-2</v>
      </c>
      <c r="G53" s="17">
        <v>141552759</v>
      </c>
      <c r="H53" s="20">
        <f t="shared" si="1"/>
        <v>18.952290029321585</v>
      </c>
      <c r="I53" s="18">
        <f t="shared" si="2"/>
        <v>248128802</v>
      </c>
      <c r="J53" s="20">
        <f t="shared" si="3"/>
        <v>33.221599164535611</v>
      </c>
      <c r="K53" s="18">
        <v>389681561</v>
      </c>
      <c r="L53" s="19">
        <f t="shared" si="4"/>
        <v>52.173889193857192</v>
      </c>
      <c r="M53" s="14"/>
      <c r="N53" s="14"/>
    </row>
    <row r="54" spans="1:14" x14ac:dyDescent="0.2">
      <c r="A54" s="15" t="s">
        <v>51</v>
      </c>
      <c r="B54" s="16" t="s">
        <v>1053</v>
      </c>
      <c r="C54" s="17">
        <v>24390000</v>
      </c>
      <c r="D54" s="18">
        <v>-24390000</v>
      </c>
      <c r="E54" s="18">
        <v>0</v>
      </c>
      <c r="F54" s="19">
        <f t="shared" si="0"/>
        <v>0</v>
      </c>
      <c r="G54" s="17">
        <v>0</v>
      </c>
      <c r="H54" s="20">
        <f t="shared" si="1"/>
        <v>0</v>
      </c>
      <c r="I54" s="18">
        <f t="shared" si="2"/>
        <v>0</v>
      </c>
      <c r="J54" s="20">
        <f t="shared" si="3"/>
        <v>0</v>
      </c>
      <c r="K54" s="18">
        <v>0</v>
      </c>
      <c r="L54" s="19">
        <f t="shared" si="4"/>
        <v>0</v>
      </c>
      <c r="M54" s="14"/>
      <c r="N54" s="14"/>
    </row>
    <row r="55" spans="1:14" x14ac:dyDescent="0.2">
      <c r="A55" s="15" t="s">
        <v>52</v>
      </c>
      <c r="B55" s="16" t="s">
        <v>1054</v>
      </c>
      <c r="C55" s="17">
        <v>9907399000</v>
      </c>
      <c r="D55" s="18">
        <v>90000000</v>
      </c>
      <c r="E55" s="18">
        <v>9997399000</v>
      </c>
      <c r="F55" s="19">
        <f t="shared" si="0"/>
        <v>0.4865103097556861</v>
      </c>
      <c r="G55" s="17">
        <v>5532952194</v>
      </c>
      <c r="H55" s="20">
        <f t="shared" si="1"/>
        <v>55.343916892783817</v>
      </c>
      <c r="I55" s="18">
        <f t="shared" si="2"/>
        <v>3187367924</v>
      </c>
      <c r="J55" s="20">
        <f t="shared" si="3"/>
        <v>31.881971740849796</v>
      </c>
      <c r="K55" s="18">
        <v>8720320118</v>
      </c>
      <c r="L55" s="19">
        <f t="shared" si="4"/>
        <v>87.225888633633602</v>
      </c>
      <c r="M55" s="14"/>
      <c r="N55" s="14"/>
    </row>
    <row r="56" spans="1:14" x14ac:dyDescent="0.2">
      <c r="A56" s="15" t="s">
        <v>54</v>
      </c>
      <c r="B56" s="16" t="s">
        <v>1056</v>
      </c>
      <c r="C56" s="17">
        <v>70000000</v>
      </c>
      <c r="D56" s="18">
        <v>0</v>
      </c>
      <c r="E56" s="18">
        <v>70000000</v>
      </c>
      <c r="F56" s="19">
        <f t="shared" si="0"/>
        <v>3.4064581880645186E-3</v>
      </c>
      <c r="G56" s="17">
        <v>36941039</v>
      </c>
      <c r="H56" s="20">
        <f t="shared" si="1"/>
        <v>52.772912857142863</v>
      </c>
      <c r="I56" s="18">
        <f t="shared" si="2"/>
        <v>1046396</v>
      </c>
      <c r="J56" s="20">
        <f t="shared" si="3"/>
        <v>1.4948514285714285</v>
      </c>
      <c r="K56" s="18">
        <v>37987435</v>
      </c>
      <c r="L56" s="19">
        <f t="shared" si="4"/>
        <v>54.267764285714279</v>
      </c>
      <c r="M56" s="14"/>
      <c r="N56" s="14"/>
    </row>
    <row r="57" spans="1:14" x14ac:dyDescent="0.2">
      <c r="A57" s="15" t="s">
        <v>55</v>
      </c>
      <c r="B57" s="16" t="s">
        <v>1057</v>
      </c>
      <c r="C57" s="17">
        <v>833010000</v>
      </c>
      <c r="D57" s="18">
        <v>89000000</v>
      </c>
      <c r="E57" s="18">
        <v>922010000</v>
      </c>
      <c r="F57" s="19">
        <f t="shared" si="0"/>
        <v>4.4868407342533813E-2</v>
      </c>
      <c r="G57" s="17">
        <v>510724723</v>
      </c>
      <c r="H57" s="20">
        <f t="shared" si="1"/>
        <v>55.392536198088962</v>
      </c>
      <c r="I57" s="18">
        <f t="shared" si="2"/>
        <v>260578694</v>
      </c>
      <c r="J57" s="20">
        <f t="shared" si="3"/>
        <v>28.262024706890383</v>
      </c>
      <c r="K57" s="18">
        <v>771303417</v>
      </c>
      <c r="L57" s="19">
        <f t="shared" si="4"/>
        <v>83.654560904979334</v>
      </c>
      <c r="M57" s="14"/>
      <c r="N57" s="14"/>
    </row>
    <row r="58" spans="1:14" x14ac:dyDescent="0.2">
      <c r="A58" s="15" t="s">
        <v>56</v>
      </c>
      <c r="B58" s="16" t="s">
        <v>1058</v>
      </c>
      <c r="C58" s="17">
        <v>110000000</v>
      </c>
      <c r="D58" s="18">
        <v>-40000000</v>
      </c>
      <c r="E58" s="18">
        <v>70000000</v>
      </c>
      <c r="F58" s="19">
        <f t="shared" si="0"/>
        <v>3.4064581880645186E-3</v>
      </c>
      <c r="G58" s="17">
        <v>6387984</v>
      </c>
      <c r="H58" s="20">
        <f t="shared" si="1"/>
        <v>9.1256914285714288</v>
      </c>
      <c r="I58" s="18">
        <f t="shared" si="2"/>
        <v>49453500</v>
      </c>
      <c r="J58" s="20">
        <f t="shared" si="3"/>
        <v>70.647857142857134</v>
      </c>
      <c r="K58" s="18">
        <v>55841484</v>
      </c>
      <c r="L58" s="19">
        <f t="shared" si="4"/>
        <v>79.773548571428577</v>
      </c>
      <c r="M58" s="14"/>
      <c r="N58" s="14"/>
    </row>
    <row r="59" spans="1:14" x14ac:dyDescent="0.2">
      <c r="A59" s="15" t="s">
        <v>57</v>
      </c>
      <c r="B59" s="16" t="s">
        <v>1059</v>
      </c>
      <c r="C59" s="17">
        <v>5445284000</v>
      </c>
      <c r="D59" s="18">
        <v>-140000000</v>
      </c>
      <c r="E59" s="18">
        <v>5305284000</v>
      </c>
      <c r="F59" s="19">
        <f t="shared" si="0"/>
        <v>0.25817468745439542</v>
      </c>
      <c r="G59" s="17">
        <v>2410423581</v>
      </c>
      <c r="H59" s="20">
        <f t="shared" si="1"/>
        <v>45.434392975003789</v>
      </c>
      <c r="I59" s="18">
        <f t="shared" si="2"/>
        <v>2304994451</v>
      </c>
      <c r="J59" s="20">
        <f t="shared" si="3"/>
        <v>43.447145355460712</v>
      </c>
      <c r="K59" s="18">
        <v>4715418032</v>
      </c>
      <c r="L59" s="19">
        <f t="shared" si="4"/>
        <v>88.881538330464494</v>
      </c>
      <c r="M59" s="14"/>
      <c r="N59" s="14"/>
    </row>
    <row r="60" spans="1:14" x14ac:dyDescent="0.2">
      <c r="A60" s="15" t="s">
        <v>58</v>
      </c>
      <c r="B60" s="16" t="s">
        <v>1060</v>
      </c>
      <c r="C60" s="17">
        <v>5445284000</v>
      </c>
      <c r="D60" s="18">
        <v>-140000000</v>
      </c>
      <c r="E60" s="18">
        <v>5305284000</v>
      </c>
      <c r="F60" s="19">
        <f t="shared" si="0"/>
        <v>0.25817468745439542</v>
      </c>
      <c r="G60" s="17">
        <v>2410423581</v>
      </c>
      <c r="H60" s="20">
        <f t="shared" si="1"/>
        <v>45.434392975003789</v>
      </c>
      <c r="I60" s="18">
        <f t="shared" si="2"/>
        <v>2304994451</v>
      </c>
      <c r="J60" s="20">
        <f t="shared" si="3"/>
        <v>43.447145355460712</v>
      </c>
      <c r="K60" s="18">
        <v>4715418032</v>
      </c>
      <c r="L60" s="19">
        <f t="shared" si="4"/>
        <v>88.881538330464494</v>
      </c>
      <c r="M60" s="14"/>
      <c r="N60" s="14"/>
    </row>
    <row r="61" spans="1:14" x14ac:dyDescent="0.2">
      <c r="A61" s="15" t="s">
        <v>59</v>
      </c>
      <c r="B61" s="16" t="s">
        <v>1061</v>
      </c>
      <c r="C61" s="17">
        <v>900000000</v>
      </c>
      <c r="D61" s="18">
        <v>205000000</v>
      </c>
      <c r="E61" s="18">
        <v>1105000000</v>
      </c>
      <c r="F61" s="19">
        <f t="shared" si="0"/>
        <v>5.3773375683018466E-2</v>
      </c>
      <c r="G61" s="17">
        <v>1069869308</v>
      </c>
      <c r="H61" s="20">
        <f t="shared" si="1"/>
        <v>96.820751855203625</v>
      </c>
      <c r="I61" s="18">
        <f t="shared" si="2"/>
        <v>19812936</v>
      </c>
      <c r="J61" s="20">
        <f t="shared" si="3"/>
        <v>1.7930258823529412</v>
      </c>
      <c r="K61" s="18">
        <v>1089682244</v>
      </c>
      <c r="L61" s="19">
        <f t="shared" si="4"/>
        <v>98.613777737556561</v>
      </c>
      <c r="M61" s="14"/>
      <c r="N61" s="14"/>
    </row>
    <row r="62" spans="1:14" x14ac:dyDescent="0.2">
      <c r="A62" s="15" t="s">
        <v>60</v>
      </c>
      <c r="B62" s="16" t="s">
        <v>1062</v>
      </c>
      <c r="C62" s="17">
        <v>900000000</v>
      </c>
      <c r="D62" s="18">
        <v>205000000</v>
      </c>
      <c r="E62" s="18">
        <v>1105000000</v>
      </c>
      <c r="F62" s="19">
        <f t="shared" si="0"/>
        <v>5.3773375683018466E-2</v>
      </c>
      <c r="G62" s="17">
        <v>1069869308</v>
      </c>
      <c r="H62" s="20">
        <f t="shared" si="1"/>
        <v>96.820751855203625</v>
      </c>
      <c r="I62" s="18">
        <f t="shared" si="2"/>
        <v>19812936</v>
      </c>
      <c r="J62" s="20">
        <f t="shared" si="3"/>
        <v>1.7930258823529412</v>
      </c>
      <c r="K62" s="18">
        <v>1089682244</v>
      </c>
      <c r="L62" s="19">
        <f t="shared" si="4"/>
        <v>98.613777737556561</v>
      </c>
      <c r="M62" s="14"/>
      <c r="N62" s="14"/>
    </row>
    <row r="63" spans="1:14" x14ac:dyDescent="0.2">
      <c r="A63" s="15" t="s">
        <v>61</v>
      </c>
      <c r="B63" s="16" t="s">
        <v>1063</v>
      </c>
      <c r="C63" s="17">
        <v>1790000000</v>
      </c>
      <c r="D63" s="18">
        <v>0</v>
      </c>
      <c r="E63" s="18">
        <v>1790000000</v>
      </c>
      <c r="F63" s="19">
        <f t="shared" si="0"/>
        <v>8.7108002237649834E-2</v>
      </c>
      <c r="G63" s="17">
        <v>1393295168</v>
      </c>
      <c r="H63" s="20">
        <f t="shared" si="1"/>
        <v>77.837718882681557</v>
      </c>
      <c r="I63" s="18">
        <f t="shared" si="2"/>
        <v>0</v>
      </c>
      <c r="J63" s="20">
        <f t="shared" si="3"/>
        <v>0</v>
      </c>
      <c r="K63" s="18">
        <v>1393295168</v>
      </c>
      <c r="L63" s="19">
        <f t="shared" si="4"/>
        <v>77.837718882681557</v>
      </c>
      <c r="M63" s="14"/>
      <c r="N63" s="14"/>
    </row>
    <row r="64" spans="1:14" x14ac:dyDescent="0.2">
      <c r="A64" s="15" t="s">
        <v>62</v>
      </c>
      <c r="B64" s="16" t="s">
        <v>1064</v>
      </c>
      <c r="C64" s="17">
        <v>936000000</v>
      </c>
      <c r="D64" s="18">
        <v>0</v>
      </c>
      <c r="E64" s="18">
        <v>936000000</v>
      </c>
      <c r="F64" s="19">
        <f t="shared" si="0"/>
        <v>4.5549212343262702E-2</v>
      </c>
      <c r="G64" s="17">
        <v>836530286</v>
      </c>
      <c r="H64" s="20">
        <f t="shared" si="1"/>
        <v>89.372893803418805</v>
      </c>
      <c r="I64" s="18">
        <f t="shared" si="2"/>
        <v>0</v>
      </c>
      <c r="J64" s="20">
        <f t="shared" si="3"/>
        <v>0</v>
      </c>
      <c r="K64" s="18">
        <v>836530286</v>
      </c>
      <c r="L64" s="19">
        <f t="shared" si="4"/>
        <v>89.372893803418805</v>
      </c>
      <c r="M64" s="14"/>
      <c r="N64" s="14"/>
    </row>
    <row r="65" spans="1:14" x14ac:dyDescent="0.2">
      <c r="A65" s="15" t="s">
        <v>63</v>
      </c>
      <c r="B65" s="16" t="s">
        <v>1065</v>
      </c>
      <c r="C65" s="17">
        <v>120000000</v>
      </c>
      <c r="D65" s="18">
        <v>0</v>
      </c>
      <c r="E65" s="18">
        <v>120000000</v>
      </c>
      <c r="F65" s="19">
        <f t="shared" si="0"/>
        <v>5.8396426081106026E-3</v>
      </c>
      <c r="G65" s="17">
        <v>92592220</v>
      </c>
      <c r="H65" s="20">
        <f t="shared" si="1"/>
        <v>77.160183333333336</v>
      </c>
      <c r="I65" s="18">
        <f t="shared" si="2"/>
        <v>0</v>
      </c>
      <c r="J65" s="20">
        <f t="shared" si="3"/>
        <v>0</v>
      </c>
      <c r="K65" s="18">
        <v>92592220</v>
      </c>
      <c r="L65" s="19">
        <f t="shared" si="4"/>
        <v>77.160183333333336</v>
      </c>
      <c r="M65" s="14"/>
      <c r="N65" s="14"/>
    </row>
    <row r="66" spans="1:14" x14ac:dyDescent="0.2">
      <c r="A66" s="15" t="s">
        <v>64</v>
      </c>
      <c r="B66" s="16" t="s">
        <v>1066</v>
      </c>
      <c r="C66" s="17">
        <v>110000000</v>
      </c>
      <c r="D66" s="18">
        <v>0</v>
      </c>
      <c r="E66" s="18">
        <v>110000000</v>
      </c>
      <c r="F66" s="19">
        <f t="shared" si="0"/>
        <v>5.3530057241013857E-3</v>
      </c>
      <c r="G66" s="17">
        <v>82783690</v>
      </c>
      <c r="H66" s="20">
        <f t="shared" si="1"/>
        <v>75.257900000000006</v>
      </c>
      <c r="I66" s="18">
        <f t="shared" si="2"/>
        <v>0</v>
      </c>
      <c r="J66" s="20">
        <f t="shared" si="3"/>
        <v>0</v>
      </c>
      <c r="K66" s="18">
        <v>82783690</v>
      </c>
      <c r="L66" s="19">
        <f t="shared" si="4"/>
        <v>75.257900000000006</v>
      </c>
      <c r="M66" s="14"/>
      <c r="N66" s="14"/>
    </row>
    <row r="67" spans="1:14" x14ac:dyDescent="0.2">
      <c r="A67" s="15" t="s">
        <v>65</v>
      </c>
      <c r="B67" s="16" t="s">
        <v>1067</v>
      </c>
      <c r="C67" s="17">
        <v>611520000</v>
      </c>
      <c r="D67" s="18">
        <v>0</v>
      </c>
      <c r="E67" s="18">
        <v>611520000</v>
      </c>
      <c r="F67" s="19">
        <f t="shared" si="0"/>
        <v>2.9758818730931634E-2</v>
      </c>
      <c r="G67" s="17">
        <v>370949722</v>
      </c>
      <c r="H67" s="20">
        <f t="shared" si="1"/>
        <v>60.660276360544216</v>
      </c>
      <c r="I67" s="18">
        <f t="shared" si="2"/>
        <v>0</v>
      </c>
      <c r="J67" s="20">
        <f t="shared" si="3"/>
        <v>0</v>
      </c>
      <c r="K67" s="18">
        <v>370949722</v>
      </c>
      <c r="L67" s="19">
        <f t="shared" si="4"/>
        <v>60.660276360544216</v>
      </c>
      <c r="M67" s="14"/>
      <c r="N67" s="14"/>
    </row>
    <row r="68" spans="1:14" x14ac:dyDescent="0.2">
      <c r="A68" s="15" t="s">
        <v>301</v>
      </c>
      <c r="B68" s="16" t="s">
        <v>1068</v>
      </c>
      <c r="C68" s="17">
        <v>12480000</v>
      </c>
      <c r="D68" s="18">
        <v>0</v>
      </c>
      <c r="E68" s="18">
        <v>12480000</v>
      </c>
      <c r="F68" s="19">
        <f t="shared" si="0"/>
        <v>6.0732283124350272E-4</v>
      </c>
      <c r="G68" s="17">
        <v>10439250</v>
      </c>
      <c r="H68" s="20">
        <f t="shared" si="1"/>
        <v>83.647836538461533</v>
      </c>
      <c r="I68" s="18">
        <f t="shared" si="2"/>
        <v>0</v>
      </c>
      <c r="J68" s="20">
        <f t="shared" si="3"/>
        <v>0</v>
      </c>
      <c r="K68" s="18">
        <v>10439250</v>
      </c>
      <c r="L68" s="19">
        <f t="shared" si="4"/>
        <v>83.647836538461533</v>
      </c>
      <c r="M68" s="14"/>
      <c r="N68" s="14"/>
    </row>
    <row r="69" spans="1:14" x14ac:dyDescent="0.2">
      <c r="A69" s="15" t="s">
        <v>66</v>
      </c>
      <c r="B69" s="16" t="s">
        <v>1069</v>
      </c>
      <c r="C69" s="17">
        <v>351000000</v>
      </c>
      <c r="D69" s="18">
        <v>-321000000</v>
      </c>
      <c r="E69" s="18">
        <v>30000000</v>
      </c>
      <c r="F69" s="19">
        <f t="shared" si="0"/>
        <v>1.4599106520276506E-3</v>
      </c>
      <c r="G69" s="17">
        <v>11634026</v>
      </c>
      <c r="H69" s="20">
        <f t="shared" si="1"/>
        <v>38.780086666666669</v>
      </c>
      <c r="I69" s="18">
        <f t="shared" si="2"/>
        <v>704000</v>
      </c>
      <c r="J69" s="20">
        <f t="shared" si="3"/>
        <v>2.3466666666666667</v>
      </c>
      <c r="K69" s="18">
        <v>12338026</v>
      </c>
      <c r="L69" s="19">
        <f t="shared" si="4"/>
        <v>41.126753333333333</v>
      </c>
      <c r="M69" s="14"/>
      <c r="N69" s="14"/>
    </row>
    <row r="70" spans="1:14" x14ac:dyDescent="0.2">
      <c r="A70" s="15" t="s">
        <v>67</v>
      </c>
      <c r="B70" s="16" t="s">
        <v>1070</v>
      </c>
      <c r="C70" s="17">
        <v>351000000</v>
      </c>
      <c r="D70" s="18">
        <v>-321000000</v>
      </c>
      <c r="E70" s="18">
        <v>30000000</v>
      </c>
      <c r="F70" s="19">
        <f t="shared" si="0"/>
        <v>1.4599106520276506E-3</v>
      </c>
      <c r="G70" s="17">
        <v>11634026</v>
      </c>
      <c r="H70" s="20">
        <f t="shared" si="1"/>
        <v>38.780086666666669</v>
      </c>
      <c r="I70" s="18">
        <f t="shared" si="2"/>
        <v>704000</v>
      </c>
      <c r="J70" s="20">
        <f t="shared" si="3"/>
        <v>2.3466666666666667</v>
      </c>
      <c r="K70" s="18">
        <v>12338026</v>
      </c>
      <c r="L70" s="19">
        <f t="shared" si="4"/>
        <v>41.126753333333333</v>
      </c>
      <c r="M70" s="14"/>
      <c r="N70" s="14"/>
    </row>
    <row r="71" spans="1:14" x14ac:dyDescent="0.2">
      <c r="A71" s="15" t="s">
        <v>68</v>
      </c>
      <c r="B71" s="16" t="s">
        <v>1071</v>
      </c>
      <c r="C71" s="17">
        <v>200000000</v>
      </c>
      <c r="D71" s="18">
        <v>321000000</v>
      </c>
      <c r="E71" s="18">
        <v>521000000</v>
      </c>
      <c r="F71" s="19">
        <f t="shared" si="0"/>
        <v>2.5353781656880202E-2</v>
      </c>
      <c r="G71" s="17">
        <v>83701365</v>
      </c>
      <c r="H71" s="20">
        <f t="shared" si="1"/>
        <v>16.065521113243761</v>
      </c>
      <c r="I71" s="18">
        <f t="shared" si="2"/>
        <v>408110717</v>
      </c>
      <c r="J71" s="20">
        <f t="shared" si="3"/>
        <v>78.332191362763908</v>
      </c>
      <c r="K71" s="18">
        <v>491812082</v>
      </c>
      <c r="L71" s="19">
        <f t="shared" si="4"/>
        <v>94.397712476007683</v>
      </c>
      <c r="M71" s="14"/>
      <c r="N71" s="14"/>
    </row>
    <row r="72" spans="1:14" x14ac:dyDescent="0.2">
      <c r="A72" s="15" t="s">
        <v>69</v>
      </c>
      <c r="B72" s="16" t="s">
        <v>1072</v>
      </c>
      <c r="C72" s="17">
        <v>100000000</v>
      </c>
      <c r="D72" s="18">
        <v>0</v>
      </c>
      <c r="E72" s="18">
        <v>100000000</v>
      </c>
      <c r="F72" s="19">
        <f t="shared" ref="F72:F133" si="5">IF(OR(E72=0,0,E$7=0),0,E72/E$7)*100</f>
        <v>4.8663688400921697E-3</v>
      </c>
      <c r="G72" s="17">
        <v>0</v>
      </c>
      <c r="H72" s="20">
        <f t="shared" ref="H72:H133" si="6">IF(OR(G72=0,0,E72=0),0,G72/E72)*100</f>
        <v>0</v>
      </c>
      <c r="I72" s="18">
        <f t="shared" ref="I72:I133" si="7">SUM(K72-G72)</f>
        <v>82490400</v>
      </c>
      <c r="J72" s="20">
        <f t="shared" ref="J72:J133" si="8">IF(OR(I72=0,0,E72=0),0,I72/E72)*100</f>
        <v>82.490399999999994</v>
      </c>
      <c r="K72" s="18">
        <v>82490400</v>
      </c>
      <c r="L72" s="19">
        <f t="shared" ref="L72:L133" si="9">IF(OR(K72=0,0,E72=0),0,K72/E72)*100</f>
        <v>82.490399999999994</v>
      </c>
      <c r="M72" s="14"/>
      <c r="N72" s="14"/>
    </row>
    <row r="73" spans="1:14" x14ac:dyDescent="0.2">
      <c r="A73" s="15" t="s">
        <v>70</v>
      </c>
      <c r="B73" s="16" t="s">
        <v>1073</v>
      </c>
      <c r="C73" s="17">
        <v>108105000</v>
      </c>
      <c r="D73" s="18">
        <v>-24000000</v>
      </c>
      <c r="E73" s="18">
        <v>84105000</v>
      </c>
      <c r="F73" s="19">
        <f t="shared" si="5"/>
        <v>4.0928595129595185E-3</v>
      </c>
      <c r="G73" s="17">
        <v>9975000</v>
      </c>
      <c r="H73" s="20">
        <f t="shared" si="6"/>
        <v>11.860174781523096</v>
      </c>
      <c r="I73" s="18">
        <f t="shared" si="7"/>
        <v>60176830</v>
      </c>
      <c r="J73" s="20">
        <f t="shared" si="8"/>
        <v>71.549646275488982</v>
      </c>
      <c r="K73" s="18">
        <v>70151830</v>
      </c>
      <c r="L73" s="19">
        <f t="shared" si="9"/>
        <v>83.409821057012067</v>
      </c>
      <c r="M73" s="14"/>
      <c r="N73" s="14"/>
    </row>
    <row r="74" spans="1:14" x14ac:dyDescent="0.2">
      <c r="A74" s="15" t="s">
        <v>71</v>
      </c>
      <c r="B74" s="16" t="s">
        <v>1078</v>
      </c>
      <c r="C74" s="17">
        <v>8709000000</v>
      </c>
      <c r="D74" s="18">
        <v>105170364</v>
      </c>
      <c r="E74" s="18">
        <v>8814170364</v>
      </c>
      <c r="F74" s="19">
        <f t="shared" si="5"/>
        <v>0.42893004010633451</v>
      </c>
      <c r="G74" s="17">
        <v>159074428</v>
      </c>
      <c r="H74" s="20">
        <f t="shared" si="6"/>
        <v>1.8047578096483454</v>
      </c>
      <c r="I74" s="18">
        <f t="shared" si="7"/>
        <v>1709195</v>
      </c>
      <c r="J74" s="20">
        <f t="shared" si="8"/>
        <v>1.9391445018817881E-2</v>
      </c>
      <c r="K74" s="18">
        <v>160783623</v>
      </c>
      <c r="L74" s="19">
        <f t="shared" si="9"/>
        <v>1.8241492546671634</v>
      </c>
      <c r="M74" s="14"/>
      <c r="N74" s="14"/>
    </row>
    <row r="75" spans="1:14" x14ac:dyDescent="0.2">
      <c r="A75" s="15" t="s">
        <v>72</v>
      </c>
      <c r="B75" s="16" t="s">
        <v>1134</v>
      </c>
      <c r="C75" s="17">
        <v>8650100000</v>
      </c>
      <c r="D75" s="18">
        <v>105170364</v>
      </c>
      <c r="E75" s="18">
        <v>8755270364</v>
      </c>
      <c r="F75" s="19">
        <f t="shared" si="5"/>
        <v>0.4260637488595202</v>
      </c>
      <c r="G75" s="17">
        <v>115787229</v>
      </c>
      <c r="H75" s="20">
        <f t="shared" si="6"/>
        <v>1.3224860476735816</v>
      </c>
      <c r="I75" s="18">
        <f t="shared" si="7"/>
        <v>1709195</v>
      </c>
      <c r="J75" s="20">
        <f t="shared" si="8"/>
        <v>1.9521898570121644E-2</v>
      </c>
      <c r="K75" s="18">
        <v>117496424</v>
      </c>
      <c r="L75" s="19">
        <f t="shared" si="9"/>
        <v>1.3420079462437033</v>
      </c>
      <c r="M75" s="14"/>
      <c r="N75" s="14"/>
    </row>
    <row r="76" spans="1:14" x14ac:dyDescent="0.2">
      <c r="A76" s="15" t="s">
        <v>73</v>
      </c>
      <c r="B76" s="16" t="s">
        <v>1135</v>
      </c>
      <c r="C76" s="17">
        <v>8650100000</v>
      </c>
      <c r="D76" s="18">
        <v>105170364</v>
      </c>
      <c r="E76" s="18">
        <v>8755270364</v>
      </c>
      <c r="F76" s="19">
        <f t="shared" si="5"/>
        <v>0.4260637488595202</v>
      </c>
      <c r="G76" s="17">
        <v>115787229</v>
      </c>
      <c r="H76" s="20">
        <f t="shared" si="6"/>
        <v>1.3224860476735816</v>
      </c>
      <c r="I76" s="18">
        <f t="shared" si="7"/>
        <v>1709195</v>
      </c>
      <c r="J76" s="20">
        <f t="shared" si="8"/>
        <v>1.9521898570121644E-2</v>
      </c>
      <c r="K76" s="18">
        <v>117496424</v>
      </c>
      <c r="L76" s="19">
        <f t="shared" si="9"/>
        <v>1.3420079462437033</v>
      </c>
      <c r="M76" s="14"/>
      <c r="N76" s="14"/>
    </row>
    <row r="77" spans="1:14" x14ac:dyDescent="0.2">
      <c r="A77" s="15" t="s">
        <v>74</v>
      </c>
      <c r="B77" s="16" t="s">
        <v>1079</v>
      </c>
      <c r="C77" s="17">
        <v>58900000</v>
      </c>
      <c r="D77" s="18">
        <v>0</v>
      </c>
      <c r="E77" s="18">
        <v>58900000</v>
      </c>
      <c r="F77" s="19">
        <f t="shared" si="5"/>
        <v>2.8662912468142873E-3</v>
      </c>
      <c r="G77" s="17">
        <v>43287199</v>
      </c>
      <c r="H77" s="20">
        <f t="shared" si="6"/>
        <v>73.492697792869265</v>
      </c>
      <c r="I77" s="18">
        <f t="shared" si="7"/>
        <v>0</v>
      </c>
      <c r="J77" s="20">
        <f t="shared" si="8"/>
        <v>0</v>
      </c>
      <c r="K77" s="18">
        <v>43287199</v>
      </c>
      <c r="L77" s="19">
        <f t="shared" si="9"/>
        <v>73.492697792869265</v>
      </c>
      <c r="M77" s="14"/>
      <c r="N77" s="14"/>
    </row>
    <row r="78" spans="1:14" x14ac:dyDescent="0.2">
      <c r="A78" s="15" t="s">
        <v>355</v>
      </c>
      <c r="B78" s="16" t="s">
        <v>1228</v>
      </c>
      <c r="C78" s="17">
        <v>2150000000</v>
      </c>
      <c r="D78" s="18">
        <v>0</v>
      </c>
      <c r="E78" s="18">
        <v>2150000000</v>
      </c>
      <c r="F78" s="19">
        <f t="shared" si="5"/>
        <v>0.10462693006198165</v>
      </c>
      <c r="G78" s="17">
        <v>1537038000</v>
      </c>
      <c r="H78" s="20">
        <f t="shared" si="6"/>
        <v>71.490139534883724</v>
      </c>
      <c r="I78" s="18">
        <f t="shared" si="7"/>
        <v>0</v>
      </c>
      <c r="J78" s="20">
        <f t="shared" si="8"/>
        <v>0</v>
      </c>
      <c r="K78" s="18">
        <v>1537038000</v>
      </c>
      <c r="L78" s="19">
        <f t="shared" si="9"/>
        <v>71.490139534883724</v>
      </c>
      <c r="M78" s="14"/>
      <c r="N78" s="14"/>
    </row>
    <row r="79" spans="1:14" x14ac:dyDescent="0.2">
      <c r="A79" s="15" t="s">
        <v>356</v>
      </c>
      <c r="B79" s="16" t="s">
        <v>1256</v>
      </c>
      <c r="C79" s="17">
        <v>2150000000</v>
      </c>
      <c r="D79" s="18">
        <v>0</v>
      </c>
      <c r="E79" s="18">
        <v>2150000000</v>
      </c>
      <c r="F79" s="19">
        <f t="shared" si="5"/>
        <v>0.10462693006198165</v>
      </c>
      <c r="G79" s="17">
        <v>1537038000</v>
      </c>
      <c r="H79" s="20">
        <f t="shared" si="6"/>
        <v>71.490139534883724</v>
      </c>
      <c r="I79" s="18">
        <f t="shared" si="7"/>
        <v>0</v>
      </c>
      <c r="J79" s="20">
        <f t="shared" si="8"/>
        <v>0</v>
      </c>
      <c r="K79" s="18">
        <v>1537038000</v>
      </c>
      <c r="L79" s="19">
        <f t="shared" si="9"/>
        <v>71.490139534883724</v>
      </c>
      <c r="M79" s="14"/>
      <c r="N79" s="14"/>
    </row>
    <row r="80" spans="1:14" x14ac:dyDescent="0.2">
      <c r="A80" s="15" t="s">
        <v>916</v>
      </c>
      <c r="B80" s="16" t="s">
        <v>1517</v>
      </c>
      <c r="C80" s="17">
        <v>2150000000</v>
      </c>
      <c r="D80" s="18">
        <v>0</v>
      </c>
      <c r="E80" s="18">
        <v>2150000000</v>
      </c>
      <c r="F80" s="19">
        <f t="shared" si="5"/>
        <v>0.10462693006198165</v>
      </c>
      <c r="G80" s="17">
        <v>1537038000</v>
      </c>
      <c r="H80" s="20">
        <f t="shared" si="6"/>
        <v>71.490139534883724</v>
      </c>
      <c r="I80" s="18">
        <f t="shared" si="7"/>
        <v>0</v>
      </c>
      <c r="J80" s="20">
        <f t="shared" si="8"/>
        <v>0</v>
      </c>
      <c r="K80" s="18">
        <v>1537038000</v>
      </c>
      <c r="L80" s="19">
        <f t="shared" si="9"/>
        <v>71.490139534883724</v>
      </c>
      <c r="M80" s="14"/>
      <c r="N80" s="14"/>
    </row>
    <row r="81" spans="1:14" x14ac:dyDescent="0.2">
      <c r="A81" s="15" t="s">
        <v>76</v>
      </c>
      <c r="B81" s="16" t="s">
        <v>1080</v>
      </c>
      <c r="C81" s="17">
        <v>0</v>
      </c>
      <c r="D81" s="18">
        <v>7052800</v>
      </c>
      <c r="E81" s="18">
        <v>7052800</v>
      </c>
      <c r="F81" s="19">
        <f t="shared" si="5"/>
        <v>3.4321526155402053E-4</v>
      </c>
      <c r="G81" s="17">
        <v>7052800</v>
      </c>
      <c r="H81" s="20">
        <f t="shared" si="6"/>
        <v>100</v>
      </c>
      <c r="I81" s="18">
        <f t="shared" si="7"/>
        <v>0</v>
      </c>
      <c r="J81" s="20">
        <f t="shared" si="8"/>
        <v>0</v>
      </c>
      <c r="K81" s="18">
        <v>7052800</v>
      </c>
      <c r="L81" s="19">
        <f t="shared" si="9"/>
        <v>100</v>
      </c>
      <c r="M81" s="14"/>
      <c r="N81" s="14"/>
    </row>
    <row r="82" spans="1:14" x14ac:dyDescent="0.2">
      <c r="A82" s="15" t="s">
        <v>82</v>
      </c>
      <c r="B82" s="16" t="s">
        <v>1081</v>
      </c>
      <c r="C82" s="17">
        <v>2294485980000</v>
      </c>
      <c r="D82" s="18">
        <v>-313833537000</v>
      </c>
      <c r="E82" s="18">
        <v>1980652443000</v>
      </c>
      <c r="F82" s="19">
        <f t="shared" si="5"/>
        <v>96.385853316676304</v>
      </c>
      <c r="G82" s="17">
        <v>1385409331469</v>
      </c>
      <c r="H82" s="20">
        <f t="shared" si="6"/>
        <v>69.947119514344806</v>
      </c>
      <c r="I82" s="18">
        <f t="shared" si="7"/>
        <v>205474881950</v>
      </c>
      <c r="J82" s="20">
        <f t="shared" si="8"/>
        <v>10.374100851271866</v>
      </c>
      <c r="K82" s="18">
        <v>1590884213419</v>
      </c>
      <c r="L82" s="19">
        <f t="shared" si="9"/>
        <v>80.321220365616668</v>
      </c>
      <c r="M82" s="14"/>
      <c r="N82" s="14"/>
    </row>
    <row r="83" spans="1:14" x14ac:dyDescent="0.2">
      <c r="A83" s="15" t="s">
        <v>83</v>
      </c>
      <c r="B83" s="16" t="s">
        <v>1082</v>
      </c>
      <c r="C83" s="17">
        <v>2281440287000</v>
      </c>
      <c r="D83" s="18">
        <v>-316829316222</v>
      </c>
      <c r="E83" s="18">
        <v>1964610970778</v>
      </c>
      <c r="F83" s="19">
        <f t="shared" si="5"/>
        <v>95.605216110972862</v>
      </c>
      <c r="G83" s="17">
        <v>1378988421853</v>
      </c>
      <c r="H83" s="20">
        <f t="shared" si="6"/>
        <v>70.191424275051801</v>
      </c>
      <c r="I83" s="18">
        <f t="shared" si="7"/>
        <v>205474881950</v>
      </c>
      <c r="J83" s="20">
        <f t="shared" si="8"/>
        <v>10.458807621777174</v>
      </c>
      <c r="K83" s="18">
        <v>1584463303803</v>
      </c>
      <c r="L83" s="19">
        <f t="shared" si="9"/>
        <v>80.650231896828984</v>
      </c>
      <c r="M83" s="14"/>
      <c r="N83" s="14"/>
    </row>
    <row r="84" spans="1:14" x14ac:dyDescent="0.2">
      <c r="A84" s="15" t="s">
        <v>84</v>
      </c>
      <c r="B84" s="16" t="s">
        <v>1083</v>
      </c>
      <c r="C84" s="17">
        <v>2281440287000</v>
      </c>
      <c r="D84" s="18">
        <v>-316829316222</v>
      </c>
      <c r="E84" s="18">
        <v>1964610970778</v>
      </c>
      <c r="F84" s="19">
        <f t="shared" si="5"/>
        <v>95.605216110972862</v>
      </c>
      <c r="G84" s="17">
        <v>1378988421853</v>
      </c>
      <c r="H84" s="20">
        <f t="shared" si="6"/>
        <v>70.191424275051801</v>
      </c>
      <c r="I84" s="18">
        <f t="shared" si="7"/>
        <v>205474881950</v>
      </c>
      <c r="J84" s="20">
        <f t="shared" si="8"/>
        <v>10.458807621777174</v>
      </c>
      <c r="K84" s="18">
        <v>1584463303803</v>
      </c>
      <c r="L84" s="19">
        <f t="shared" si="9"/>
        <v>80.650231896828984</v>
      </c>
      <c r="M84" s="14"/>
      <c r="N84" s="14"/>
    </row>
    <row r="85" spans="1:14" x14ac:dyDescent="0.2">
      <c r="A85" s="15" t="s">
        <v>172</v>
      </c>
      <c r="B85" s="16" t="s">
        <v>1084</v>
      </c>
      <c r="C85" s="17">
        <v>2251278974000</v>
      </c>
      <c r="D85" s="18">
        <v>-327900078560</v>
      </c>
      <c r="E85" s="18">
        <v>1923378895440</v>
      </c>
      <c r="F85" s="19">
        <f t="shared" si="5"/>
        <v>93.598711244601105</v>
      </c>
      <c r="G85" s="17">
        <v>1350155573010</v>
      </c>
      <c r="H85" s="20">
        <f t="shared" si="6"/>
        <v>70.19706705792531</v>
      </c>
      <c r="I85" s="18">
        <f t="shared" si="7"/>
        <v>193301785205</v>
      </c>
      <c r="J85" s="20">
        <f t="shared" si="8"/>
        <v>10.050114705078924</v>
      </c>
      <c r="K85" s="18">
        <v>1543457358215</v>
      </c>
      <c r="L85" s="19">
        <f t="shared" si="9"/>
        <v>80.247181763004235</v>
      </c>
      <c r="M85" s="14"/>
      <c r="N85" s="14"/>
    </row>
    <row r="86" spans="1:14" x14ac:dyDescent="0.2">
      <c r="A86" s="15" t="s">
        <v>917</v>
      </c>
      <c r="B86" s="16" t="s">
        <v>1518</v>
      </c>
      <c r="C86" s="17">
        <v>2238134974000</v>
      </c>
      <c r="D86" s="18">
        <v>-316256691728</v>
      </c>
      <c r="E86" s="18">
        <v>1921878282272</v>
      </c>
      <c r="F86" s="19">
        <f t="shared" si="5"/>
        <v>93.525685872983232</v>
      </c>
      <c r="G86" s="17">
        <v>1349217921920</v>
      </c>
      <c r="H86" s="20">
        <f t="shared" si="6"/>
        <v>70.203089049166309</v>
      </c>
      <c r="I86" s="18">
        <f t="shared" si="7"/>
        <v>192738823127</v>
      </c>
      <c r="J86" s="20">
        <f t="shared" si="8"/>
        <v>10.028669604359576</v>
      </c>
      <c r="K86" s="18">
        <v>1541956745047</v>
      </c>
      <c r="L86" s="19">
        <f t="shared" si="9"/>
        <v>80.231758653525887</v>
      </c>
      <c r="M86" s="14"/>
      <c r="N86" s="14"/>
    </row>
    <row r="87" spans="1:14" x14ac:dyDescent="0.2">
      <c r="A87" s="15" t="s">
        <v>918</v>
      </c>
      <c r="B87" s="16" t="s">
        <v>1519</v>
      </c>
      <c r="C87" s="17">
        <v>109390373000</v>
      </c>
      <c r="D87" s="18">
        <v>110186484333</v>
      </c>
      <c r="E87" s="18">
        <v>219576857333</v>
      </c>
      <c r="F87" s="19">
        <f t="shared" si="5"/>
        <v>10.685419765306749</v>
      </c>
      <c r="G87" s="17">
        <v>160906177845</v>
      </c>
      <c r="H87" s="20">
        <f t="shared" si="6"/>
        <v>73.280116948288949</v>
      </c>
      <c r="I87" s="18">
        <f t="shared" si="7"/>
        <v>53556032407</v>
      </c>
      <c r="J87" s="20">
        <f t="shared" si="8"/>
        <v>24.390563312316392</v>
      </c>
      <c r="K87" s="18">
        <v>214462210252</v>
      </c>
      <c r="L87" s="19">
        <f t="shared" si="9"/>
        <v>97.670680260605351</v>
      </c>
      <c r="M87" s="14"/>
      <c r="N87" s="14"/>
    </row>
    <row r="88" spans="1:14" x14ac:dyDescent="0.2">
      <c r="A88" s="15" t="s">
        <v>919</v>
      </c>
      <c r="B88" s="16" t="s">
        <v>1520</v>
      </c>
      <c r="C88" s="17">
        <v>109390373000</v>
      </c>
      <c r="D88" s="18">
        <v>110186484333</v>
      </c>
      <c r="E88" s="18">
        <v>219576857333</v>
      </c>
      <c r="F88" s="19">
        <f t="shared" si="5"/>
        <v>10.685419765306749</v>
      </c>
      <c r="G88" s="17">
        <v>160906177845</v>
      </c>
      <c r="H88" s="20">
        <f t="shared" si="6"/>
        <v>73.280116948288949</v>
      </c>
      <c r="I88" s="18">
        <f t="shared" si="7"/>
        <v>53556032407</v>
      </c>
      <c r="J88" s="20">
        <f t="shared" si="8"/>
        <v>24.390563312316392</v>
      </c>
      <c r="K88" s="18">
        <v>214462210252</v>
      </c>
      <c r="L88" s="19">
        <f t="shared" si="9"/>
        <v>97.670680260605351</v>
      </c>
      <c r="M88" s="14"/>
      <c r="N88" s="14"/>
    </row>
    <row r="89" spans="1:14" x14ac:dyDescent="0.2">
      <c r="A89" s="15" t="s">
        <v>920</v>
      </c>
      <c r="B89" s="16" t="s">
        <v>1521</v>
      </c>
      <c r="C89" s="17">
        <v>811000000</v>
      </c>
      <c r="D89" s="18">
        <v>-338588000</v>
      </c>
      <c r="E89" s="18">
        <v>472412000</v>
      </c>
      <c r="F89" s="19">
        <f t="shared" si="5"/>
        <v>2.2989310364856217E-2</v>
      </c>
      <c r="G89" s="17">
        <v>365634733</v>
      </c>
      <c r="H89" s="20">
        <f t="shared" si="6"/>
        <v>77.397427034029619</v>
      </c>
      <c r="I89" s="18">
        <f t="shared" si="7"/>
        <v>106777267</v>
      </c>
      <c r="J89" s="20">
        <f t="shared" si="8"/>
        <v>22.602572965970381</v>
      </c>
      <c r="K89" s="18">
        <v>472412000</v>
      </c>
      <c r="L89" s="19">
        <f t="shared" si="9"/>
        <v>100</v>
      </c>
      <c r="M89" s="14"/>
      <c r="N89" s="14"/>
    </row>
    <row r="90" spans="1:14" x14ac:dyDescent="0.2">
      <c r="A90" s="15" t="s">
        <v>921</v>
      </c>
      <c r="B90" s="16" t="s">
        <v>1522</v>
      </c>
      <c r="C90" s="17">
        <v>811000000</v>
      </c>
      <c r="D90" s="18">
        <v>-338588000</v>
      </c>
      <c r="E90" s="18">
        <v>472412000</v>
      </c>
      <c r="F90" s="19">
        <f t="shared" si="5"/>
        <v>2.2989310364856217E-2</v>
      </c>
      <c r="G90" s="17">
        <v>365634733</v>
      </c>
      <c r="H90" s="20">
        <f t="shared" si="6"/>
        <v>77.397427034029619</v>
      </c>
      <c r="I90" s="18">
        <f t="shared" si="7"/>
        <v>106777267</v>
      </c>
      <c r="J90" s="20">
        <f t="shared" si="8"/>
        <v>22.602572965970381</v>
      </c>
      <c r="K90" s="18">
        <v>472412000</v>
      </c>
      <c r="L90" s="19">
        <f t="shared" si="9"/>
        <v>100</v>
      </c>
      <c r="M90" s="14"/>
      <c r="N90" s="14"/>
    </row>
    <row r="91" spans="1:14" x14ac:dyDescent="0.2">
      <c r="A91" s="15" t="s">
        <v>922</v>
      </c>
      <c r="B91" s="16" t="s">
        <v>1523</v>
      </c>
      <c r="C91" s="17">
        <v>1069623932000</v>
      </c>
      <c r="D91" s="18">
        <v>-193918063762</v>
      </c>
      <c r="E91" s="18">
        <v>875705868238</v>
      </c>
      <c r="F91" s="19">
        <f t="shared" si="5"/>
        <v>42.615077502792623</v>
      </c>
      <c r="G91" s="17">
        <v>845056493394</v>
      </c>
      <c r="H91" s="20">
        <f t="shared" si="6"/>
        <v>96.500037746044882</v>
      </c>
      <c r="I91" s="18">
        <f t="shared" si="7"/>
        <v>1405786994</v>
      </c>
      <c r="J91" s="20">
        <f t="shared" si="8"/>
        <v>0.16053186863170982</v>
      </c>
      <c r="K91" s="18">
        <v>846462280388</v>
      </c>
      <c r="L91" s="19">
        <f t="shared" si="9"/>
        <v>96.660569614676589</v>
      </c>
      <c r="M91" s="14"/>
      <c r="N91" s="14"/>
    </row>
    <row r="92" spans="1:14" x14ac:dyDescent="0.2">
      <c r="A92" s="15" t="s">
        <v>923</v>
      </c>
      <c r="B92" s="16" t="s">
        <v>1524</v>
      </c>
      <c r="C92" s="17">
        <v>1069623932000</v>
      </c>
      <c r="D92" s="18">
        <v>-193918063762</v>
      </c>
      <c r="E92" s="18">
        <v>875705868238</v>
      </c>
      <c r="F92" s="19">
        <f t="shared" si="5"/>
        <v>42.615077502792623</v>
      </c>
      <c r="G92" s="17">
        <v>845056493394</v>
      </c>
      <c r="H92" s="20">
        <f t="shared" si="6"/>
        <v>96.500037746044882</v>
      </c>
      <c r="I92" s="18">
        <f t="shared" si="7"/>
        <v>1405786994</v>
      </c>
      <c r="J92" s="20">
        <f t="shared" si="8"/>
        <v>0.16053186863170982</v>
      </c>
      <c r="K92" s="18">
        <v>846462280388</v>
      </c>
      <c r="L92" s="19">
        <f t="shared" si="9"/>
        <v>96.660569614676589</v>
      </c>
      <c r="M92" s="14"/>
      <c r="N92" s="14"/>
    </row>
    <row r="93" spans="1:14" x14ac:dyDescent="0.2">
      <c r="A93" s="15" t="s">
        <v>924</v>
      </c>
      <c r="B93" s="16" t="s">
        <v>1525</v>
      </c>
      <c r="C93" s="17">
        <v>293899728000</v>
      </c>
      <c r="D93" s="18">
        <v>-38050288895</v>
      </c>
      <c r="E93" s="18">
        <v>255849439105</v>
      </c>
      <c r="F93" s="19">
        <f t="shared" si="5"/>
        <v>12.450577382156309</v>
      </c>
      <c r="G93" s="17">
        <v>170386666795</v>
      </c>
      <c r="H93" s="20">
        <f t="shared" si="6"/>
        <v>66.596458992069046</v>
      </c>
      <c r="I93" s="18">
        <f t="shared" si="7"/>
        <v>69860706639</v>
      </c>
      <c r="J93" s="20">
        <f t="shared" si="8"/>
        <v>27.305397613292925</v>
      </c>
      <c r="K93" s="18">
        <v>240247373434</v>
      </c>
      <c r="L93" s="19">
        <f t="shared" si="9"/>
        <v>93.901856605361971</v>
      </c>
      <c r="M93" s="14"/>
      <c r="N93" s="14"/>
    </row>
    <row r="94" spans="1:14" x14ac:dyDescent="0.2">
      <c r="A94" s="15" t="s">
        <v>925</v>
      </c>
      <c r="B94" s="16" t="s">
        <v>1526</v>
      </c>
      <c r="C94" s="17">
        <v>293899728000</v>
      </c>
      <c r="D94" s="18">
        <v>-38050288895</v>
      </c>
      <c r="E94" s="18">
        <v>255849439105</v>
      </c>
      <c r="F94" s="19">
        <f t="shared" si="5"/>
        <v>12.450577382156309</v>
      </c>
      <c r="G94" s="17">
        <v>170386666795</v>
      </c>
      <c r="H94" s="20">
        <f t="shared" si="6"/>
        <v>66.596458992069046</v>
      </c>
      <c r="I94" s="18">
        <f t="shared" si="7"/>
        <v>69860706639</v>
      </c>
      <c r="J94" s="20">
        <f t="shared" si="8"/>
        <v>27.305397613292925</v>
      </c>
      <c r="K94" s="18">
        <v>240247373434</v>
      </c>
      <c r="L94" s="19">
        <f t="shared" si="9"/>
        <v>93.901856605361971</v>
      </c>
      <c r="M94" s="14"/>
      <c r="N94" s="14"/>
    </row>
    <row r="95" spans="1:14" x14ac:dyDescent="0.2">
      <c r="A95" s="15" t="s">
        <v>926</v>
      </c>
      <c r="B95" s="16" t="s">
        <v>1527</v>
      </c>
      <c r="C95" s="17">
        <v>178277676000</v>
      </c>
      <c r="D95" s="18">
        <v>2028456291</v>
      </c>
      <c r="E95" s="18">
        <v>180306132291</v>
      </c>
      <c r="F95" s="19">
        <f t="shared" si="5"/>
        <v>8.7743614385845881</v>
      </c>
      <c r="G95" s="17">
        <v>142236834301</v>
      </c>
      <c r="H95" s="20">
        <f t="shared" si="6"/>
        <v>78.886298815084601</v>
      </c>
      <c r="I95" s="18">
        <f t="shared" si="7"/>
        <v>19286301244</v>
      </c>
      <c r="J95" s="20">
        <f t="shared" si="8"/>
        <v>10.696420026842691</v>
      </c>
      <c r="K95" s="18">
        <v>161523135545</v>
      </c>
      <c r="L95" s="19">
        <f t="shared" si="9"/>
        <v>89.582718841927289</v>
      </c>
      <c r="M95" s="14"/>
      <c r="N95" s="14"/>
    </row>
    <row r="96" spans="1:14" x14ac:dyDescent="0.2">
      <c r="A96" s="15" t="s">
        <v>927</v>
      </c>
      <c r="B96" s="16" t="s">
        <v>1528</v>
      </c>
      <c r="C96" s="17">
        <v>178277676000</v>
      </c>
      <c r="D96" s="18">
        <v>2028456291</v>
      </c>
      <c r="E96" s="18">
        <v>180306132291</v>
      </c>
      <c r="F96" s="19">
        <f t="shared" si="5"/>
        <v>8.7743614385845881</v>
      </c>
      <c r="G96" s="17">
        <v>142236834301</v>
      </c>
      <c r="H96" s="20">
        <f t="shared" si="6"/>
        <v>78.886298815084601</v>
      </c>
      <c r="I96" s="18">
        <f t="shared" si="7"/>
        <v>19286301244</v>
      </c>
      <c r="J96" s="20">
        <f t="shared" si="8"/>
        <v>10.696420026842691</v>
      </c>
      <c r="K96" s="18">
        <v>161523135545</v>
      </c>
      <c r="L96" s="19">
        <f t="shared" si="9"/>
        <v>89.582718841927289</v>
      </c>
      <c r="M96" s="14"/>
      <c r="N96" s="14"/>
    </row>
    <row r="97" spans="1:14" x14ac:dyDescent="0.2">
      <c r="A97" s="15" t="s">
        <v>928</v>
      </c>
      <c r="B97" s="16" t="s">
        <v>1529</v>
      </c>
      <c r="C97" s="17">
        <v>10000000000</v>
      </c>
      <c r="D97" s="18">
        <v>-3440703850</v>
      </c>
      <c r="E97" s="18">
        <v>6559296150</v>
      </c>
      <c r="F97" s="19">
        <f t="shared" si="5"/>
        <v>0.31919954397296529</v>
      </c>
      <c r="G97" s="17">
        <v>4487805327</v>
      </c>
      <c r="H97" s="20">
        <f t="shared" si="6"/>
        <v>68.419007533300658</v>
      </c>
      <c r="I97" s="18">
        <f t="shared" si="7"/>
        <v>2063541844</v>
      </c>
      <c r="J97" s="20">
        <f t="shared" si="8"/>
        <v>31.459806003728009</v>
      </c>
      <c r="K97" s="18">
        <v>6551347171</v>
      </c>
      <c r="L97" s="19">
        <f t="shared" si="9"/>
        <v>99.878813537028662</v>
      </c>
      <c r="M97" s="14"/>
      <c r="N97" s="14"/>
    </row>
    <row r="98" spans="1:14" x14ac:dyDescent="0.2">
      <c r="A98" s="15" t="s">
        <v>929</v>
      </c>
      <c r="B98" s="16" t="s">
        <v>1530</v>
      </c>
      <c r="C98" s="17">
        <v>10000000000</v>
      </c>
      <c r="D98" s="18">
        <v>-3440703850</v>
      </c>
      <c r="E98" s="18">
        <v>6559296150</v>
      </c>
      <c r="F98" s="19">
        <f t="shared" si="5"/>
        <v>0.31919954397296529</v>
      </c>
      <c r="G98" s="17">
        <v>4487805327</v>
      </c>
      <c r="H98" s="20">
        <f t="shared" si="6"/>
        <v>68.419007533300658</v>
      </c>
      <c r="I98" s="18">
        <f t="shared" si="7"/>
        <v>2063541844</v>
      </c>
      <c r="J98" s="20">
        <f t="shared" si="8"/>
        <v>31.459806003728009</v>
      </c>
      <c r="K98" s="18">
        <v>6551347171</v>
      </c>
      <c r="L98" s="19">
        <f t="shared" si="9"/>
        <v>99.878813537028662</v>
      </c>
      <c r="M98" s="14"/>
      <c r="N98" s="14"/>
    </row>
    <row r="99" spans="1:14" x14ac:dyDescent="0.2">
      <c r="A99" s="15" t="s">
        <v>930</v>
      </c>
      <c r="B99" s="16" t="s">
        <v>1531</v>
      </c>
      <c r="C99" s="17">
        <v>12420000000</v>
      </c>
      <c r="D99" s="18">
        <v>-12263732952</v>
      </c>
      <c r="E99" s="18">
        <v>156267048</v>
      </c>
      <c r="F99" s="19">
        <f t="shared" si="5"/>
        <v>7.6045309312038735E-3</v>
      </c>
      <c r="G99" s="17">
        <v>133085448</v>
      </c>
      <c r="H99" s="20">
        <f t="shared" si="6"/>
        <v>85.165394562262421</v>
      </c>
      <c r="I99" s="18">
        <f t="shared" si="7"/>
        <v>23181600</v>
      </c>
      <c r="J99" s="20">
        <f t="shared" si="8"/>
        <v>14.834605437737583</v>
      </c>
      <c r="K99" s="18">
        <v>156267048</v>
      </c>
      <c r="L99" s="19">
        <f t="shared" si="9"/>
        <v>100</v>
      </c>
      <c r="M99" s="14"/>
      <c r="N99" s="14"/>
    </row>
    <row r="100" spans="1:14" x14ac:dyDescent="0.2">
      <c r="A100" s="15" t="s">
        <v>931</v>
      </c>
      <c r="B100" s="16" t="s">
        <v>1532</v>
      </c>
      <c r="C100" s="17">
        <v>12420000000</v>
      </c>
      <c r="D100" s="18">
        <v>-12263732952</v>
      </c>
      <c r="E100" s="18">
        <v>156267048</v>
      </c>
      <c r="F100" s="19">
        <f t="shared" si="5"/>
        <v>7.6045309312038735E-3</v>
      </c>
      <c r="G100" s="17">
        <v>133085448</v>
      </c>
      <c r="H100" s="20">
        <f t="shared" si="6"/>
        <v>85.165394562262421</v>
      </c>
      <c r="I100" s="18">
        <f t="shared" si="7"/>
        <v>23181600</v>
      </c>
      <c r="J100" s="20">
        <f t="shared" si="8"/>
        <v>14.834605437737583</v>
      </c>
      <c r="K100" s="18">
        <v>156267048</v>
      </c>
      <c r="L100" s="19">
        <f t="shared" si="9"/>
        <v>100</v>
      </c>
      <c r="M100" s="14"/>
      <c r="N100" s="14"/>
    </row>
    <row r="101" spans="1:14" x14ac:dyDescent="0.2">
      <c r="A101" s="15" t="s">
        <v>932</v>
      </c>
      <c r="B101" s="16" t="s">
        <v>1533</v>
      </c>
      <c r="C101" s="17">
        <v>85000000</v>
      </c>
      <c r="D101" s="18">
        <v>-2867940</v>
      </c>
      <c r="E101" s="18">
        <v>82132060</v>
      </c>
      <c r="F101" s="19">
        <f t="shared" si="5"/>
        <v>3.9968489755658042E-3</v>
      </c>
      <c r="G101" s="17">
        <v>52879760</v>
      </c>
      <c r="H101" s="20">
        <f t="shared" si="6"/>
        <v>64.383822833616975</v>
      </c>
      <c r="I101" s="18">
        <f t="shared" si="7"/>
        <v>29252300</v>
      </c>
      <c r="J101" s="20">
        <f t="shared" si="8"/>
        <v>35.616177166383018</v>
      </c>
      <c r="K101" s="18">
        <v>82132060</v>
      </c>
      <c r="L101" s="19">
        <f t="shared" si="9"/>
        <v>100</v>
      </c>
      <c r="M101" s="14"/>
      <c r="N101" s="14"/>
    </row>
    <row r="102" spans="1:14" x14ac:dyDescent="0.2">
      <c r="A102" s="15" t="s">
        <v>933</v>
      </c>
      <c r="B102" s="16" t="s">
        <v>1534</v>
      </c>
      <c r="C102" s="17">
        <v>85000000</v>
      </c>
      <c r="D102" s="18">
        <v>-2867940</v>
      </c>
      <c r="E102" s="18">
        <v>82132060</v>
      </c>
      <c r="F102" s="19">
        <f t="shared" si="5"/>
        <v>3.9968489755658042E-3</v>
      </c>
      <c r="G102" s="17">
        <v>52879760</v>
      </c>
      <c r="H102" s="20">
        <f t="shared" si="6"/>
        <v>64.383822833616975</v>
      </c>
      <c r="I102" s="18">
        <f t="shared" si="7"/>
        <v>29252300</v>
      </c>
      <c r="J102" s="20">
        <f t="shared" si="8"/>
        <v>35.616177166383018</v>
      </c>
      <c r="K102" s="18">
        <v>82132060</v>
      </c>
      <c r="L102" s="19">
        <f t="shared" si="9"/>
        <v>100</v>
      </c>
      <c r="M102" s="14"/>
      <c r="N102" s="14"/>
    </row>
    <row r="103" spans="1:14" x14ac:dyDescent="0.2">
      <c r="A103" s="15" t="s">
        <v>934</v>
      </c>
      <c r="B103" s="16" t="s">
        <v>1535</v>
      </c>
      <c r="C103" s="17">
        <v>493841265000</v>
      </c>
      <c r="D103" s="18">
        <v>-167662990989</v>
      </c>
      <c r="E103" s="18">
        <v>326178274011</v>
      </c>
      <c r="F103" s="19">
        <f t="shared" si="5"/>
        <v>15.873037889621758</v>
      </c>
      <c r="G103" s="17">
        <v>3544372951</v>
      </c>
      <c r="H103" s="20">
        <f t="shared" si="6"/>
        <v>1.0866367362286276</v>
      </c>
      <c r="I103" s="18">
        <f t="shared" si="7"/>
        <v>14433789890</v>
      </c>
      <c r="J103" s="20">
        <f t="shared" si="8"/>
        <v>4.4251230201534622</v>
      </c>
      <c r="K103" s="18">
        <v>17978162841</v>
      </c>
      <c r="L103" s="19">
        <f t="shared" si="9"/>
        <v>5.5117597563820908</v>
      </c>
      <c r="M103" s="14"/>
      <c r="N103" s="14"/>
    </row>
    <row r="104" spans="1:14" x14ac:dyDescent="0.2">
      <c r="A104" s="15" t="s">
        <v>935</v>
      </c>
      <c r="B104" s="16" t="s">
        <v>1536</v>
      </c>
      <c r="C104" s="17">
        <v>493841265000</v>
      </c>
      <c r="D104" s="18">
        <v>-167662990989</v>
      </c>
      <c r="E104" s="18">
        <v>326178274011</v>
      </c>
      <c r="F104" s="19">
        <f t="shared" si="5"/>
        <v>15.873037889621758</v>
      </c>
      <c r="G104" s="17">
        <v>3544372951</v>
      </c>
      <c r="H104" s="20">
        <f t="shared" si="6"/>
        <v>1.0866367362286276</v>
      </c>
      <c r="I104" s="18">
        <f t="shared" si="7"/>
        <v>14433789890</v>
      </c>
      <c r="J104" s="20">
        <f t="shared" si="8"/>
        <v>4.4251230201534622</v>
      </c>
      <c r="K104" s="18">
        <v>17978162841</v>
      </c>
      <c r="L104" s="19">
        <f t="shared" si="9"/>
        <v>5.5117597563820908</v>
      </c>
      <c r="M104" s="14"/>
      <c r="N104" s="14"/>
    </row>
    <row r="105" spans="1:14" x14ac:dyDescent="0.2">
      <c r="A105" s="15" t="s">
        <v>936</v>
      </c>
      <c r="B105" s="16" t="s">
        <v>1537</v>
      </c>
      <c r="C105" s="17">
        <v>40510000000</v>
      </c>
      <c r="D105" s="18">
        <v>-960318414</v>
      </c>
      <c r="E105" s="18">
        <v>39549681586</v>
      </c>
      <c r="F105" s="19">
        <f t="shared" si="5"/>
        <v>1.9246333810567742</v>
      </c>
      <c r="G105" s="17">
        <v>15587298471</v>
      </c>
      <c r="H105" s="20">
        <f t="shared" si="6"/>
        <v>39.411944283560736</v>
      </c>
      <c r="I105" s="18">
        <f t="shared" si="7"/>
        <v>21107079301</v>
      </c>
      <c r="J105" s="20">
        <f t="shared" si="8"/>
        <v>53.368518922467366</v>
      </c>
      <c r="K105" s="18">
        <v>36694377772</v>
      </c>
      <c r="L105" s="19">
        <f t="shared" si="9"/>
        <v>92.780463206028102</v>
      </c>
      <c r="M105" s="14"/>
      <c r="N105" s="14"/>
    </row>
    <row r="106" spans="1:14" x14ac:dyDescent="0.2">
      <c r="A106" s="15" t="s">
        <v>937</v>
      </c>
      <c r="B106" s="16" t="s">
        <v>1538</v>
      </c>
      <c r="C106" s="17">
        <v>40510000000</v>
      </c>
      <c r="D106" s="18">
        <v>-960318414</v>
      </c>
      <c r="E106" s="18">
        <v>39549681586</v>
      </c>
      <c r="F106" s="19">
        <f t="shared" si="5"/>
        <v>1.9246333810567742</v>
      </c>
      <c r="G106" s="17">
        <v>15587298471</v>
      </c>
      <c r="H106" s="20">
        <f t="shared" si="6"/>
        <v>39.411944283560736</v>
      </c>
      <c r="I106" s="18">
        <f t="shared" si="7"/>
        <v>21107079301</v>
      </c>
      <c r="J106" s="20">
        <f t="shared" si="8"/>
        <v>53.368518922467366</v>
      </c>
      <c r="K106" s="18">
        <v>36694377772</v>
      </c>
      <c r="L106" s="19">
        <f t="shared" si="9"/>
        <v>92.780463206028102</v>
      </c>
      <c r="M106" s="14"/>
      <c r="N106" s="14"/>
    </row>
    <row r="107" spans="1:14" x14ac:dyDescent="0.2">
      <c r="A107" s="15" t="s">
        <v>938</v>
      </c>
      <c r="B107" s="16" t="s">
        <v>1539</v>
      </c>
      <c r="C107" s="17">
        <v>11000000000</v>
      </c>
      <c r="D107" s="18">
        <v>-5565490741</v>
      </c>
      <c r="E107" s="18">
        <v>5434509259</v>
      </c>
      <c r="F107" s="19">
        <f t="shared" si="5"/>
        <v>0.26446326519189983</v>
      </c>
      <c r="G107" s="17">
        <v>3774649559</v>
      </c>
      <c r="H107" s="20">
        <f t="shared" si="6"/>
        <v>69.457045321044689</v>
      </c>
      <c r="I107" s="18">
        <f t="shared" si="7"/>
        <v>1645625769</v>
      </c>
      <c r="J107" s="20">
        <f t="shared" si="8"/>
        <v>30.281037175062437</v>
      </c>
      <c r="K107" s="18">
        <v>5420275328</v>
      </c>
      <c r="L107" s="19">
        <f t="shared" si="9"/>
        <v>99.738082496107126</v>
      </c>
      <c r="M107" s="14"/>
      <c r="N107" s="14"/>
    </row>
    <row r="108" spans="1:14" x14ac:dyDescent="0.2">
      <c r="A108" s="15" t="s">
        <v>939</v>
      </c>
      <c r="B108" s="16" t="s">
        <v>1540</v>
      </c>
      <c r="C108" s="17">
        <v>11000000000</v>
      </c>
      <c r="D108" s="18">
        <v>-5565490741</v>
      </c>
      <c r="E108" s="18">
        <v>5434509259</v>
      </c>
      <c r="F108" s="19">
        <f t="shared" si="5"/>
        <v>0.26446326519189983</v>
      </c>
      <c r="G108" s="17">
        <v>3774649559</v>
      </c>
      <c r="H108" s="20">
        <f t="shared" si="6"/>
        <v>69.457045321044689</v>
      </c>
      <c r="I108" s="18">
        <f t="shared" si="7"/>
        <v>1645625769</v>
      </c>
      <c r="J108" s="20">
        <f t="shared" si="8"/>
        <v>30.281037175062437</v>
      </c>
      <c r="K108" s="18">
        <v>5420275328</v>
      </c>
      <c r="L108" s="19">
        <f t="shared" si="9"/>
        <v>99.738082496107126</v>
      </c>
      <c r="M108" s="14"/>
      <c r="N108" s="14"/>
    </row>
    <row r="109" spans="1:14" x14ac:dyDescent="0.2">
      <c r="A109" s="15" t="s">
        <v>940</v>
      </c>
      <c r="B109" s="16" t="s">
        <v>1541</v>
      </c>
      <c r="C109" s="17">
        <v>16900000000</v>
      </c>
      <c r="D109" s="18">
        <v>-5599322466</v>
      </c>
      <c r="E109" s="18">
        <v>11300677534</v>
      </c>
      <c r="F109" s="19">
        <f t="shared" si="5"/>
        <v>0.54993265023387217</v>
      </c>
      <c r="G109" s="17">
        <v>2309231743</v>
      </c>
      <c r="H109" s="20">
        <f t="shared" si="6"/>
        <v>20.434453917053077</v>
      </c>
      <c r="I109" s="18">
        <f t="shared" si="7"/>
        <v>8896373085</v>
      </c>
      <c r="J109" s="20">
        <f t="shared" si="8"/>
        <v>78.724245145777829</v>
      </c>
      <c r="K109" s="18">
        <v>11205604828</v>
      </c>
      <c r="L109" s="19">
        <f t="shared" si="9"/>
        <v>99.158699062830905</v>
      </c>
      <c r="M109" s="14"/>
      <c r="N109" s="14"/>
    </row>
    <row r="110" spans="1:14" x14ac:dyDescent="0.2">
      <c r="A110" s="15" t="s">
        <v>941</v>
      </c>
      <c r="B110" s="16" t="s">
        <v>1542</v>
      </c>
      <c r="C110" s="17">
        <v>16900000000</v>
      </c>
      <c r="D110" s="18">
        <v>-5599322466</v>
      </c>
      <c r="E110" s="18">
        <v>11300677534</v>
      </c>
      <c r="F110" s="19">
        <f t="shared" si="5"/>
        <v>0.54993265023387217</v>
      </c>
      <c r="G110" s="17">
        <v>2309231743</v>
      </c>
      <c r="H110" s="20">
        <f t="shared" si="6"/>
        <v>20.434453917053077</v>
      </c>
      <c r="I110" s="18">
        <f t="shared" si="7"/>
        <v>8896373085</v>
      </c>
      <c r="J110" s="20">
        <f t="shared" si="8"/>
        <v>78.724245145777829</v>
      </c>
      <c r="K110" s="18">
        <v>11205604828</v>
      </c>
      <c r="L110" s="19">
        <f t="shared" si="9"/>
        <v>99.158699062830905</v>
      </c>
      <c r="M110" s="14"/>
      <c r="N110" s="14"/>
    </row>
    <row r="111" spans="1:14" x14ac:dyDescent="0.2">
      <c r="A111" s="15" t="s">
        <v>942</v>
      </c>
      <c r="B111" s="16" t="s">
        <v>1543</v>
      </c>
      <c r="C111" s="17">
        <v>1376000000</v>
      </c>
      <c r="D111" s="18">
        <v>-669264343</v>
      </c>
      <c r="E111" s="18">
        <v>706735657</v>
      </c>
      <c r="F111" s="19">
        <f t="shared" si="5"/>
        <v>3.4392363794068667E-2</v>
      </c>
      <c r="G111" s="17">
        <v>376791593</v>
      </c>
      <c r="H111" s="20">
        <f t="shared" si="6"/>
        <v>53.314360081877119</v>
      </c>
      <c r="I111" s="18">
        <f t="shared" si="7"/>
        <v>324374787</v>
      </c>
      <c r="J111" s="20">
        <f t="shared" si="8"/>
        <v>45.897611615767111</v>
      </c>
      <c r="K111" s="18">
        <v>701166380</v>
      </c>
      <c r="L111" s="19">
        <f t="shared" si="9"/>
        <v>99.211971697644231</v>
      </c>
      <c r="M111" s="14"/>
      <c r="N111" s="14"/>
    </row>
    <row r="112" spans="1:14" x14ac:dyDescent="0.2">
      <c r="A112" s="15" t="s">
        <v>943</v>
      </c>
      <c r="B112" s="16" t="s">
        <v>1544</v>
      </c>
      <c r="C112" s="17">
        <v>1376000000</v>
      </c>
      <c r="D112" s="18">
        <v>-669264343</v>
      </c>
      <c r="E112" s="18">
        <v>706735657</v>
      </c>
      <c r="F112" s="19">
        <f t="shared" si="5"/>
        <v>3.4392363794068667E-2</v>
      </c>
      <c r="G112" s="17">
        <v>376791593</v>
      </c>
      <c r="H112" s="20">
        <f t="shared" si="6"/>
        <v>53.314360081877119</v>
      </c>
      <c r="I112" s="18">
        <f t="shared" si="7"/>
        <v>324374787</v>
      </c>
      <c r="J112" s="20">
        <f t="shared" si="8"/>
        <v>45.897611615767111</v>
      </c>
      <c r="K112" s="18">
        <v>701166380</v>
      </c>
      <c r="L112" s="19">
        <f t="shared" si="9"/>
        <v>99.211971697644231</v>
      </c>
      <c r="M112" s="14"/>
      <c r="N112" s="14"/>
    </row>
    <row r="113" spans="1:14" x14ac:dyDescent="0.2">
      <c r="A113" s="15" t="s">
        <v>330</v>
      </c>
      <c r="B113" s="16" t="s">
        <v>1384</v>
      </c>
      <c r="C113" s="17">
        <v>13144000000</v>
      </c>
      <c r="D113" s="18">
        <v>-11643386832</v>
      </c>
      <c r="E113" s="18">
        <v>1500613168</v>
      </c>
      <c r="F113" s="19">
        <f t="shared" si="5"/>
        <v>7.3025371617871954E-2</v>
      </c>
      <c r="G113" s="17">
        <v>937651090</v>
      </c>
      <c r="H113" s="20">
        <f t="shared" si="6"/>
        <v>62.48453032367366</v>
      </c>
      <c r="I113" s="18">
        <f t="shared" si="7"/>
        <v>562962078</v>
      </c>
      <c r="J113" s="20">
        <f t="shared" si="8"/>
        <v>37.515469676326333</v>
      </c>
      <c r="K113" s="18">
        <v>1500613168</v>
      </c>
      <c r="L113" s="19">
        <f t="shared" si="9"/>
        <v>100</v>
      </c>
      <c r="M113" s="14"/>
      <c r="N113" s="14"/>
    </row>
    <row r="114" spans="1:14" x14ac:dyDescent="0.2">
      <c r="A114" s="15" t="s">
        <v>944</v>
      </c>
      <c r="B114" s="16" t="s">
        <v>1545</v>
      </c>
      <c r="C114" s="17">
        <v>13144000000</v>
      </c>
      <c r="D114" s="18">
        <v>-11643386832</v>
      </c>
      <c r="E114" s="18">
        <v>1500613168</v>
      </c>
      <c r="F114" s="19">
        <f t="shared" si="5"/>
        <v>7.3025371617871954E-2</v>
      </c>
      <c r="G114" s="17">
        <v>937651090</v>
      </c>
      <c r="H114" s="20">
        <f t="shared" si="6"/>
        <v>62.48453032367366</v>
      </c>
      <c r="I114" s="18">
        <f t="shared" si="7"/>
        <v>562962078</v>
      </c>
      <c r="J114" s="20">
        <f t="shared" si="8"/>
        <v>37.515469676326333</v>
      </c>
      <c r="K114" s="18">
        <v>1500613168</v>
      </c>
      <c r="L114" s="19">
        <f t="shared" si="9"/>
        <v>100</v>
      </c>
      <c r="M114" s="14"/>
      <c r="N114" s="14"/>
    </row>
    <row r="115" spans="1:14" x14ac:dyDescent="0.2">
      <c r="A115" s="15" t="s">
        <v>945</v>
      </c>
      <c r="B115" s="16" t="s">
        <v>1546</v>
      </c>
      <c r="C115" s="17">
        <v>13144000000</v>
      </c>
      <c r="D115" s="18">
        <v>-11643386832</v>
      </c>
      <c r="E115" s="18">
        <v>1500613168</v>
      </c>
      <c r="F115" s="19">
        <f t="shared" si="5"/>
        <v>7.3025371617871954E-2</v>
      </c>
      <c r="G115" s="17">
        <v>937651090</v>
      </c>
      <c r="H115" s="20">
        <f t="shared" si="6"/>
        <v>62.48453032367366</v>
      </c>
      <c r="I115" s="18">
        <f t="shared" si="7"/>
        <v>562962078</v>
      </c>
      <c r="J115" s="20">
        <f t="shared" si="8"/>
        <v>37.515469676326333</v>
      </c>
      <c r="K115" s="18">
        <v>1500613168</v>
      </c>
      <c r="L115" s="19">
        <f t="shared" si="9"/>
        <v>100</v>
      </c>
      <c r="M115" s="14"/>
      <c r="N115" s="14"/>
    </row>
    <row r="116" spans="1:14" x14ac:dyDescent="0.2">
      <c r="A116" s="15" t="s">
        <v>85</v>
      </c>
      <c r="B116" s="16" t="s">
        <v>1154</v>
      </c>
      <c r="C116" s="17">
        <v>13959313000</v>
      </c>
      <c r="D116" s="18">
        <v>17713424685</v>
      </c>
      <c r="E116" s="18">
        <v>31672737685</v>
      </c>
      <c r="F116" s="19">
        <f t="shared" si="5"/>
        <v>1.5413122375069699</v>
      </c>
      <c r="G116" s="17">
        <v>22544326896</v>
      </c>
      <c r="H116" s="20">
        <f t="shared" si="6"/>
        <v>71.178965077833624</v>
      </c>
      <c r="I116" s="18">
        <f t="shared" si="7"/>
        <v>8933489839</v>
      </c>
      <c r="J116" s="20">
        <f t="shared" si="8"/>
        <v>28.205613066504327</v>
      </c>
      <c r="K116" s="18">
        <v>31477816735</v>
      </c>
      <c r="L116" s="19">
        <f t="shared" si="9"/>
        <v>99.384578144337951</v>
      </c>
      <c r="M116" s="14"/>
      <c r="N116" s="14"/>
    </row>
    <row r="117" spans="1:14" x14ac:dyDescent="0.2">
      <c r="A117" s="15" t="s">
        <v>133</v>
      </c>
      <c r="B117" s="16" t="s">
        <v>1547</v>
      </c>
      <c r="C117" s="17">
        <v>13959313000</v>
      </c>
      <c r="D117" s="18">
        <v>17713424685</v>
      </c>
      <c r="E117" s="18">
        <v>31672737685</v>
      </c>
      <c r="F117" s="19">
        <f t="shared" si="5"/>
        <v>1.5413122375069699</v>
      </c>
      <c r="G117" s="17">
        <v>22544326896</v>
      </c>
      <c r="H117" s="20">
        <f t="shared" si="6"/>
        <v>71.178965077833624</v>
      </c>
      <c r="I117" s="18">
        <f t="shared" si="7"/>
        <v>8933489839</v>
      </c>
      <c r="J117" s="20">
        <f t="shared" si="8"/>
        <v>28.205613066504327</v>
      </c>
      <c r="K117" s="18">
        <v>31477816735</v>
      </c>
      <c r="L117" s="19">
        <f t="shared" si="9"/>
        <v>99.384578144337951</v>
      </c>
      <c r="M117" s="14"/>
      <c r="N117" s="14"/>
    </row>
    <row r="118" spans="1:14" x14ac:dyDescent="0.2">
      <c r="A118" s="15" t="s">
        <v>946</v>
      </c>
      <c r="B118" s="16" t="s">
        <v>1548</v>
      </c>
      <c r="C118" s="17">
        <v>13959313000</v>
      </c>
      <c r="D118" s="18">
        <v>17713424685</v>
      </c>
      <c r="E118" s="18">
        <v>31672737685</v>
      </c>
      <c r="F118" s="19">
        <f t="shared" si="5"/>
        <v>1.5413122375069699</v>
      </c>
      <c r="G118" s="17">
        <v>22544326896</v>
      </c>
      <c r="H118" s="20">
        <f t="shared" si="6"/>
        <v>71.178965077833624</v>
      </c>
      <c r="I118" s="18">
        <f t="shared" si="7"/>
        <v>8933489839</v>
      </c>
      <c r="J118" s="20">
        <f t="shared" si="8"/>
        <v>28.205613066504327</v>
      </c>
      <c r="K118" s="18">
        <v>31477816735</v>
      </c>
      <c r="L118" s="19">
        <f t="shared" si="9"/>
        <v>99.384578144337951</v>
      </c>
      <c r="M118" s="14"/>
      <c r="N118" s="14"/>
    </row>
    <row r="119" spans="1:14" x14ac:dyDescent="0.2">
      <c r="A119" s="15" t="s">
        <v>947</v>
      </c>
      <c r="B119" s="16" t="s">
        <v>1549</v>
      </c>
      <c r="C119" s="17">
        <v>13959313000</v>
      </c>
      <c r="D119" s="18">
        <v>17713424685</v>
      </c>
      <c r="E119" s="18">
        <v>31672737685</v>
      </c>
      <c r="F119" s="19">
        <f t="shared" si="5"/>
        <v>1.5413122375069699</v>
      </c>
      <c r="G119" s="17">
        <v>22544326896</v>
      </c>
      <c r="H119" s="20">
        <f t="shared" si="6"/>
        <v>71.178965077833624</v>
      </c>
      <c r="I119" s="18">
        <f t="shared" si="7"/>
        <v>8933489839</v>
      </c>
      <c r="J119" s="20">
        <f t="shared" si="8"/>
        <v>28.205613066504327</v>
      </c>
      <c r="K119" s="18">
        <v>31477816735</v>
      </c>
      <c r="L119" s="19">
        <f t="shared" si="9"/>
        <v>99.384578144337951</v>
      </c>
      <c r="M119" s="14"/>
      <c r="N119" s="14"/>
    </row>
    <row r="120" spans="1:14" x14ac:dyDescent="0.2">
      <c r="A120" s="15" t="s">
        <v>140</v>
      </c>
      <c r="B120" s="16" t="s">
        <v>1089</v>
      </c>
      <c r="C120" s="17">
        <v>16202000000</v>
      </c>
      <c r="D120" s="18">
        <v>-6642662347</v>
      </c>
      <c r="E120" s="18">
        <v>9559337653</v>
      </c>
      <c r="F120" s="19">
        <f t="shared" si="5"/>
        <v>0.46519262886479007</v>
      </c>
      <c r="G120" s="17">
        <v>6288521947</v>
      </c>
      <c r="H120" s="20">
        <f t="shared" si="6"/>
        <v>65.784076002655667</v>
      </c>
      <c r="I120" s="18">
        <f t="shared" si="7"/>
        <v>3239606906</v>
      </c>
      <c r="J120" s="20">
        <f t="shared" si="8"/>
        <v>33.889449495314317</v>
      </c>
      <c r="K120" s="18">
        <v>9528128853</v>
      </c>
      <c r="L120" s="19">
        <f t="shared" si="9"/>
        <v>99.67352549796999</v>
      </c>
      <c r="M120" s="14"/>
      <c r="N120" s="14"/>
    </row>
    <row r="121" spans="1:14" x14ac:dyDescent="0.2">
      <c r="A121" s="15" t="s">
        <v>145</v>
      </c>
      <c r="B121" s="16" t="s">
        <v>1090</v>
      </c>
      <c r="C121" s="17">
        <v>505000000</v>
      </c>
      <c r="D121" s="18">
        <v>-334728000</v>
      </c>
      <c r="E121" s="18">
        <v>170272000</v>
      </c>
      <c r="F121" s="19">
        <f t="shared" si="5"/>
        <v>8.2860635514017383E-3</v>
      </c>
      <c r="G121" s="17">
        <v>33426300</v>
      </c>
      <c r="H121" s="20">
        <f t="shared" si="6"/>
        <v>19.631119620372111</v>
      </c>
      <c r="I121" s="18">
        <f t="shared" si="7"/>
        <v>136845700</v>
      </c>
      <c r="J121" s="20">
        <f t="shared" si="8"/>
        <v>80.368880379627896</v>
      </c>
      <c r="K121" s="18">
        <v>170272000</v>
      </c>
      <c r="L121" s="19">
        <f t="shared" si="9"/>
        <v>100</v>
      </c>
      <c r="M121" s="14"/>
      <c r="N121" s="14"/>
    </row>
    <row r="122" spans="1:14" x14ac:dyDescent="0.2">
      <c r="A122" s="15" t="s">
        <v>948</v>
      </c>
      <c r="B122" s="16" t="s">
        <v>1550</v>
      </c>
      <c r="C122" s="17">
        <v>505000000</v>
      </c>
      <c r="D122" s="18">
        <v>-334728000</v>
      </c>
      <c r="E122" s="18">
        <v>170272000</v>
      </c>
      <c r="F122" s="19">
        <f t="shared" si="5"/>
        <v>8.2860635514017383E-3</v>
      </c>
      <c r="G122" s="17">
        <v>33426300</v>
      </c>
      <c r="H122" s="20">
        <f t="shared" si="6"/>
        <v>19.631119620372111</v>
      </c>
      <c r="I122" s="18">
        <f t="shared" si="7"/>
        <v>136845700</v>
      </c>
      <c r="J122" s="20">
        <f t="shared" si="8"/>
        <v>80.368880379627896</v>
      </c>
      <c r="K122" s="18">
        <v>170272000</v>
      </c>
      <c r="L122" s="19">
        <f t="shared" si="9"/>
        <v>100</v>
      </c>
      <c r="M122" s="14"/>
      <c r="N122" s="14"/>
    </row>
    <row r="123" spans="1:14" x14ac:dyDescent="0.2">
      <c r="A123" s="15" t="s">
        <v>949</v>
      </c>
      <c r="B123" s="16" t="s">
        <v>1551</v>
      </c>
      <c r="C123" s="17">
        <v>505000000</v>
      </c>
      <c r="D123" s="18">
        <v>-334728000</v>
      </c>
      <c r="E123" s="18">
        <v>170272000</v>
      </c>
      <c r="F123" s="19">
        <f t="shared" si="5"/>
        <v>8.2860635514017383E-3</v>
      </c>
      <c r="G123" s="17">
        <v>33426300</v>
      </c>
      <c r="H123" s="20">
        <f t="shared" si="6"/>
        <v>19.631119620372111</v>
      </c>
      <c r="I123" s="18">
        <f t="shared" si="7"/>
        <v>136845700</v>
      </c>
      <c r="J123" s="20">
        <f t="shared" si="8"/>
        <v>80.368880379627896</v>
      </c>
      <c r="K123" s="18">
        <v>170272000</v>
      </c>
      <c r="L123" s="19">
        <f t="shared" si="9"/>
        <v>100</v>
      </c>
      <c r="M123" s="14"/>
      <c r="N123" s="14"/>
    </row>
    <row r="124" spans="1:14" x14ac:dyDescent="0.2">
      <c r="A124" s="15" t="s">
        <v>950</v>
      </c>
      <c r="B124" s="16" t="s">
        <v>1552</v>
      </c>
      <c r="C124" s="17">
        <v>15697000000</v>
      </c>
      <c r="D124" s="18">
        <v>-6307934347</v>
      </c>
      <c r="E124" s="18">
        <v>9389065653</v>
      </c>
      <c r="F124" s="19">
        <f t="shared" si="5"/>
        <v>0.45690656531338836</v>
      </c>
      <c r="G124" s="17">
        <v>6255095647</v>
      </c>
      <c r="H124" s="20">
        <f t="shared" si="6"/>
        <v>66.621066229325692</v>
      </c>
      <c r="I124" s="18">
        <f t="shared" si="7"/>
        <v>3102761206</v>
      </c>
      <c r="J124" s="20">
        <f t="shared" si="8"/>
        <v>33.046538608541987</v>
      </c>
      <c r="K124" s="18">
        <v>9357856853</v>
      </c>
      <c r="L124" s="19">
        <f t="shared" si="9"/>
        <v>99.667604837867671</v>
      </c>
      <c r="M124" s="14"/>
      <c r="N124" s="14"/>
    </row>
    <row r="125" spans="1:14" x14ac:dyDescent="0.2">
      <c r="A125" s="15" t="s">
        <v>951</v>
      </c>
      <c r="B125" s="16" t="s">
        <v>1553</v>
      </c>
      <c r="C125" s="17">
        <v>8080000000</v>
      </c>
      <c r="D125" s="18">
        <v>-2831526267</v>
      </c>
      <c r="E125" s="18">
        <v>5248473733</v>
      </c>
      <c r="F125" s="19">
        <f t="shared" si="5"/>
        <v>0.25541009032313428</v>
      </c>
      <c r="G125" s="17">
        <v>3969331496</v>
      </c>
      <c r="H125" s="20">
        <f t="shared" si="6"/>
        <v>75.628300681827952</v>
      </c>
      <c r="I125" s="18">
        <f t="shared" si="7"/>
        <v>1247933437</v>
      </c>
      <c r="J125" s="20">
        <f t="shared" si="8"/>
        <v>23.777073116581796</v>
      </c>
      <c r="K125" s="18">
        <v>5217264933</v>
      </c>
      <c r="L125" s="19">
        <f t="shared" si="9"/>
        <v>99.405373798409741</v>
      </c>
      <c r="M125" s="14"/>
      <c r="N125" s="14"/>
    </row>
    <row r="126" spans="1:14" x14ac:dyDescent="0.2">
      <c r="A126" s="15" t="s">
        <v>952</v>
      </c>
      <c r="B126" s="16" t="s">
        <v>1554</v>
      </c>
      <c r="C126" s="17">
        <v>8080000000</v>
      </c>
      <c r="D126" s="18">
        <v>-2831526267</v>
      </c>
      <c r="E126" s="18">
        <v>5248473733</v>
      </c>
      <c r="F126" s="19">
        <f t="shared" si="5"/>
        <v>0.25541009032313428</v>
      </c>
      <c r="G126" s="17">
        <v>3969331496</v>
      </c>
      <c r="H126" s="20">
        <f t="shared" si="6"/>
        <v>75.628300681827952</v>
      </c>
      <c r="I126" s="18">
        <f t="shared" si="7"/>
        <v>1247933437</v>
      </c>
      <c r="J126" s="20">
        <f t="shared" si="8"/>
        <v>23.777073116581796</v>
      </c>
      <c r="K126" s="18">
        <v>5217264933</v>
      </c>
      <c r="L126" s="19">
        <f t="shared" si="9"/>
        <v>99.405373798409741</v>
      </c>
      <c r="M126" s="14"/>
      <c r="N126" s="14"/>
    </row>
    <row r="127" spans="1:14" x14ac:dyDescent="0.2">
      <c r="A127" s="15" t="s">
        <v>953</v>
      </c>
      <c r="B127" s="16" t="s">
        <v>1555</v>
      </c>
      <c r="C127" s="17">
        <v>7617000000</v>
      </c>
      <c r="D127" s="18">
        <v>-3476408080</v>
      </c>
      <c r="E127" s="18">
        <v>4140591920</v>
      </c>
      <c r="F127" s="19">
        <f t="shared" si="5"/>
        <v>0.20149647499025408</v>
      </c>
      <c r="G127" s="17">
        <v>2285764151</v>
      </c>
      <c r="H127" s="20">
        <f t="shared" si="6"/>
        <v>55.203801658387043</v>
      </c>
      <c r="I127" s="18">
        <f t="shared" si="7"/>
        <v>1854827769</v>
      </c>
      <c r="J127" s="20">
        <f t="shared" si="8"/>
        <v>44.79619834161295</v>
      </c>
      <c r="K127" s="18">
        <v>4140591920</v>
      </c>
      <c r="L127" s="19">
        <f t="shared" si="9"/>
        <v>100</v>
      </c>
      <c r="M127" s="14"/>
      <c r="N127" s="14"/>
    </row>
    <row r="128" spans="1:14" x14ac:dyDescent="0.2">
      <c r="A128" s="15" t="s">
        <v>954</v>
      </c>
      <c r="B128" s="16" t="s">
        <v>1556</v>
      </c>
      <c r="C128" s="17">
        <v>7617000000</v>
      </c>
      <c r="D128" s="18">
        <v>-3476408080</v>
      </c>
      <c r="E128" s="18">
        <v>4140591920</v>
      </c>
      <c r="F128" s="19">
        <f t="shared" si="5"/>
        <v>0.20149647499025408</v>
      </c>
      <c r="G128" s="17">
        <v>2285764151</v>
      </c>
      <c r="H128" s="20">
        <f t="shared" si="6"/>
        <v>55.203801658387043</v>
      </c>
      <c r="I128" s="18">
        <f t="shared" si="7"/>
        <v>1854827769</v>
      </c>
      <c r="J128" s="20">
        <f t="shared" si="8"/>
        <v>44.79619834161295</v>
      </c>
      <c r="K128" s="18">
        <v>4140591920</v>
      </c>
      <c r="L128" s="19">
        <f t="shared" si="9"/>
        <v>100</v>
      </c>
      <c r="M128" s="14"/>
      <c r="N128" s="14"/>
    </row>
    <row r="129" spans="1:14" x14ac:dyDescent="0.2">
      <c r="A129" s="15" t="s">
        <v>413</v>
      </c>
      <c r="B129" s="16" t="s">
        <v>1334</v>
      </c>
      <c r="C129" s="17">
        <v>3579323000</v>
      </c>
      <c r="D129" s="18">
        <v>-65678000</v>
      </c>
      <c r="E129" s="18">
        <v>3513645000</v>
      </c>
      <c r="F129" s="19">
        <f t="shared" si="5"/>
        <v>0.17098692543145649</v>
      </c>
      <c r="G129" s="17">
        <v>3360880194</v>
      </c>
      <c r="H129" s="20">
        <f t="shared" si="6"/>
        <v>95.652241304969621</v>
      </c>
      <c r="I129" s="18">
        <f t="shared" si="7"/>
        <v>0</v>
      </c>
      <c r="J129" s="20">
        <f t="shared" si="8"/>
        <v>0</v>
      </c>
      <c r="K129" s="18">
        <v>3360880194</v>
      </c>
      <c r="L129" s="19">
        <f t="shared" si="9"/>
        <v>95.652241304969621</v>
      </c>
      <c r="M129" s="14"/>
      <c r="N129" s="14"/>
    </row>
    <row r="130" spans="1:14" x14ac:dyDescent="0.2">
      <c r="A130" s="15" t="s">
        <v>414</v>
      </c>
      <c r="B130" s="16" t="s">
        <v>1256</v>
      </c>
      <c r="C130" s="17">
        <v>3579323000</v>
      </c>
      <c r="D130" s="18">
        <v>-65678000</v>
      </c>
      <c r="E130" s="18">
        <v>3513645000</v>
      </c>
      <c r="F130" s="19">
        <f t="shared" si="5"/>
        <v>0.17098692543145649</v>
      </c>
      <c r="G130" s="17">
        <v>3360880194</v>
      </c>
      <c r="H130" s="20">
        <f t="shared" si="6"/>
        <v>95.652241304969621</v>
      </c>
      <c r="I130" s="18">
        <f t="shared" si="7"/>
        <v>0</v>
      </c>
      <c r="J130" s="20">
        <f t="shared" si="8"/>
        <v>0</v>
      </c>
      <c r="K130" s="18">
        <v>3360880194</v>
      </c>
      <c r="L130" s="19">
        <f t="shared" si="9"/>
        <v>95.652241304969621</v>
      </c>
      <c r="M130" s="14"/>
      <c r="N130" s="14"/>
    </row>
    <row r="131" spans="1:14" x14ac:dyDescent="0.2">
      <c r="A131" s="15" t="s">
        <v>781</v>
      </c>
      <c r="B131" s="16" t="s">
        <v>1351</v>
      </c>
      <c r="C131" s="17">
        <v>3579323000</v>
      </c>
      <c r="D131" s="18">
        <v>-65678000</v>
      </c>
      <c r="E131" s="18">
        <v>3513645000</v>
      </c>
      <c r="F131" s="19">
        <f t="shared" si="5"/>
        <v>0.17098692543145649</v>
      </c>
      <c r="G131" s="17">
        <v>3360880194</v>
      </c>
      <c r="H131" s="20">
        <f t="shared" si="6"/>
        <v>95.652241304969621</v>
      </c>
      <c r="I131" s="18">
        <f t="shared" si="7"/>
        <v>0</v>
      </c>
      <c r="J131" s="20">
        <f t="shared" si="8"/>
        <v>0</v>
      </c>
      <c r="K131" s="18">
        <v>3360880194</v>
      </c>
      <c r="L131" s="19">
        <f t="shared" si="9"/>
        <v>95.652241304969621</v>
      </c>
      <c r="M131" s="14"/>
      <c r="N131" s="14"/>
    </row>
    <row r="132" spans="1:14" x14ac:dyDescent="0.2">
      <c r="A132" s="15" t="s">
        <v>955</v>
      </c>
      <c r="B132" s="16" t="s">
        <v>1557</v>
      </c>
      <c r="C132" s="17">
        <v>3579323000</v>
      </c>
      <c r="D132" s="18">
        <v>-65678000</v>
      </c>
      <c r="E132" s="18">
        <v>3513645000</v>
      </c>
      <c r="F132" s="19">
        <f t="shared" si="5"/>
        <v>0.17098692543145649</v>
      </c>
      <c r="G132" s="17">
        <v>3360880194</v>
      </c>
      <c r="H132" s="20">
        <f t="shared" si="6"/>
        <v>95.652241304969621</v>
      </c>
      <c r="I132" s="18">
        <f t="shared" si="7"/>
        <v>0</v>
      </c>
      <c r="J132" s="20">
        <f t="shared" si="8"/>
        <v>0</v>
      </c>
      <c r="K132" s="18">
        <v>3360880194</v>
      </c>
      <c r="L132" s="19">
        <f t="shared" si="9"/>
        <v>95.652241304969621</v>
      </c>
      <c r="M132" s="14"/>
      <c r="N132" s="14"/>
    </row>
    <row r="133" spans="1:14" x14ac:dyDescent="0.2">
      <c r="A133" s="15" t="s">
        <v>161</v>
      </c>
      <c r="B133" s="16" t="s">
        <v>1080</v>
      </c>
      <c r="C133" s="17">
        <v>9466370000</v>
      </c>
      <c r="D133" s="18">
        <v>3061457222</v>
      </c>
      <c r="E133" s="18">
        <v>12527827222</v>
      </c>
      <c r="F133" s="19">
        <f t="shared" si="5"/>
        <v>0.60965028027199242</v>
      </c>
      <c r="G133" s="17">
        <v>3060029422</v>
      </c>
      <c r="H133" s="20">
        <f t="shared" si="6"/>
        <v>24.42585907176554</v>
      </c>
      <c r="I133" s="18">
        <f t="shared" si="7"/>
        <v>0</v>
      </c>
      <c r="J133" s="20">
        <f t="shared" si="8"/>
        <v>0</v>
      </c>
      <c r="K133" s="18">
        <v>3060029422</v>
      </c>
      <c r="L133" s="19">
        <f t="shared" si="9"/>
        <v>24.42585907176554</v>
      </c>
      <c r="M133" s="14"/>
      <c r="N133" s="14"/>
    </row>
    <row r="134" spans="1:14" ht="13.5" thickBot="1" x14ac:dyDescent="0.25">
      <c r="A134" s="21" t="s">
        <v>6</v>
      </c>
      <c r="B134" s="22" t="s">
        <v>1005</v>
      </c>
      <c r="C134" s="23">
        <v>2368753813000</v>
      </c>
      <c r="D134" s="24">
        <v>-313833537000</v>
      </c>
      <c r="E134" s="24">
        <v>2054920276000</v>
      </c>
      <c r="F134" s="25">
        <f>IF(OR(E134=0,0,E$7=0),0,E134/E$7)*100</f>
        <v>100</v>
      </c>
      <c r="G134" s="23">
        <v>1420135677662</v>
      </c>
      <c r="H134" s="26">
        <f>IF(OR(G134=0,0,E134=0),0,G134/E134)*100</f>
        <v>69.109040104775332</v>
      </c>
      <c r="I134" s="24">
        <f>SUM(K134-G134)</f>
        <v>210610010326</v>
      </c>
      <c r="J134" s="26">
        <f>IF(OR(I134=0,0,E134=0),0,I134/E134)*100</f>
        <v>10.249059916619364</v>
      </c>
      <c r="K134" s="24">
        <v>1630745687988</v>
      </c>
      <c r="L134" s="25">
        <f>IF(OR(K134=0,0,E134=0),0,K134/E134)*100</f>
        <v>79.358100021394691</v>
      </c>
      <c r="M134" s="14"/>
      <c r="N134" s="14"/>
    </row>
    <row r="135" spans="1:14" x14ac:dyDescent="0.2">
      <c r="C135" s="14"/>
      <c r="D135" s="14"/>
      <c r="E135" s="14"/>
      <c r="F135" s="27"/>
      <c r="G135" s="14"/>
      <c r="H135" s="27"/>
      <c r="I135" s="14"/>
      <c r="J135" s="27"/>
      <c r="K135" s="14"/>
      <c r="L135" s="27"/>
      <c r="M135" s="14"/>
      <c r="N135" s="14"/>
    </row>
    <row r="136" spans="1:14" x14ac:dyDescent="0.2">
      <c r="C136" s="14"/>
      <c r="D136" s="14"/>
      <c r="E136" s="14"/>
      <c r="F136" s="27"/>
      <c r="G136" s="14"/>
      <c r="H136" s="27"/>
      <c r="I136" s="14"/>
      <c r="J136" s="27"/>
      <c r="K136" s="14"/>
      <c r="L136" s="27"/>
      <c r="M136" s="14"/>
      <c r="N136" s="14"/>
    </row>
    <row r="137" spans="1:14" x14ac:dyDescent="0.2">
      <c r="C137" s="14"/>
      <c r="D137" s="14"/>
      <c r="E137" s="14"/>
      <c r="F137" s="27"/>
      <c r="G137" s="14"/>
      <c r="H137" s="27"/>
      <c r="I137" s="14"/>
      <c r="J137" s="27"/>
      <c r="K137" s="14"/>
      <c r="L137" s="27"/>
      <c r="M137" s="14"/>
      <c r="N137" s="14"/>
    </row>
    <row r="138" spans="1:14" x14ac:dyDescent="0.2"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1:14" x14ac:dyDescent="0.2"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1:14" x14ac:dyDescent="0.2"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1:14" x14ac:dyDescent="0.2"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1:14" x14ac:dyDescent="0.2"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1:14" x14ac:dyDescent="0.2"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 x14ac:dyDescent="0.2"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3:14" x14ac:dyDescent="0.2"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3:14" x14ac:dyDescent="0.2"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3:14" x14ac:dyDescent="0.2"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3:14" x14ac:dyDescent="0.2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3:14" x14ac:dyDescent="0.2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3:14" x14ac:dyDescent="0.2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3:14" x14ac:dyDescent="0.2"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3:14" x14ac:dyDescent="0.2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3:14" x14ac:dyDescent="0.2"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3:14" x14ac:dyDescent="0.2"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3:14" x14ac:dyDescent="0.2"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3:14" x14ac:dyDescent="0.2"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3:14" x14ac:dyDescent="0.2"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3:14" x14ac:dyDescent="0.2"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3:14" x14ac:dyDescent="0.2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3:14" x14ac:dyDescent="0.2"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3:14" x14ac:dyDescent="0.2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3:14" x14ac:dyDescent="0.2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3:14" x14ac:dyDescent="0.2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3:14" x14ac:dyDescent="0.2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3:14" x14ac:dyDescent="0.2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3:14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3:14" x14ac:dyDescent="0.2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3:14" x14ac:dyDescent="0.2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3:14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3:14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3:14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3:14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3:14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3:14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3:14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3:14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3:14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3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3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3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3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3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3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3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3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3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3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3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3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3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3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3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5" width="12.875" style="2" bestFit="1" customWidth="1"/>
    <col min="6" max="6" width="7" style="2" bestFit="1" customWidth="1"/>
    <col min="7" max="7" width="13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3.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1894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904160315000</v>
      </c>
      <c r="D7" s="11">
        <v>39834784101</v>
      </c>
      <c r="E7" s="11">
        <v>943995099101</v>
      </c>
      <c r="F7" s="12">
        <f>IF(OR(E7=0,0,E$7=0),0,E7/E$7)*100</f>
        <v>100</v>
      </c>
      <c r="G7" s="10">
        <v>732913925359</v>
      </c>
      <c r="H7" s="13">
        <f>IF(OR(G7=0,0,E7=0),0,G7/E7)*100</f>
        <v>77.639590084416739</v>
      </c>
      <c r="I7" s="11">
        <f>SUM(K7-G7)</f>
        <v>192347892393</v>
      </c>
      <c r="J7" s="13">
        <f>IF(OR(I7=0,0,E7=0),0,I7/E7)*100</f>
        <v>20.375941842937504</v>
      </c>
      <c r="K7" s="11">
        <v>925261817752</v>
      </c>
      <c r="L7" s="12">
        <f>IF(OR(K7=0,0,E7=0),0,K7/E7)*100</f>
        <v>98.015531927354246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30576524000</v>
      </c>
      <c r="D8" s="18">
        <v>0</v>
      </c>
      <c r="E8" s="18">
        <v>30576524000</v>
      </c>
      <c r="F8" s="19">
        <f t="shared" ref="F8:F71" si="0">IF(OR(E8=0,0,E$7=0),0,E8/E$7)*100</f>
        <v>3.2390553753000524</v>
      </c>
      <c r="G8" s="17">
        <v>26283767826</v>
      </c>
      <c r="H8" s="20">
        <f t="shared" ref="H8:H71" si="1">IF(OR(G8=0,0,E8=0),0,G8/E8)*100</f>
        <v>85.960614182305349</v>
      </c>
      <c r="I8" s="18">
        <f t="shared" ref="I8:I71" si="2">SUM(K8-G8)</f>
        <v>2827207912</v>
      </c>
      <c r="J8" s="20">
        <f t="shared" ref="J8:J71" si="3">IF(OR(I8=0,0,E8=0),0,I8/E8)*100</f>
        <v>9.2463352341816218</v>
      </c>
      <c r="K8" s="18">
        <v>29110975738</v>
      </c>
      <c r="L8" s="19">
        <f t="shared" ref="L8:L71" si="4">IF(OR(K8=0,0,E8=0),0,K8/E8)*100</f>
        <v>95.206949416486978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15812591000</v>
      </c>
      <c r="D9" s="18">
        <v>63000000</v>
      </c>
      <c r="E9" s="18">
        <v>15875591000</v>
      </c>
      <c r="F9" s="19">
        <f t="shared" si="0"/>
        <v>1.6817450657443973</v>
      </c>
      <c r="G9" s="17">
        <v>14578957539</v>
      </c>
      <c r="H9" s="20">
        <f t="shared" si="1"/>
        <v>91.832534228174552</v>
      </c>
      <c r="I9" s="18">
        <f t="shared" si="2"/>
        <v>56971034</v>
      </c>
      <c r="J9" s="20">
        <f t="shared" si="3"/>
        <v>0.35885929537993261</v>
      </c>
      <c r="K9" s="18">
        <v>14635928573</v>
      </c>
      <c r="L9" s="19">
        <f t="shared" si="4"/>
        <v>92.191393523554481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11425595000</v>
      </c>
      <c r="D10" s="18">
        <v>-94025106</v>
      </c>
      <c r="E10" s="18">
        <v>11331569894</v>
      </c>
      <c r="F10" s="19">
        <f t="shared" si="0"/>
        <v>1.2003843986892999</v>
      </c>
      <c r="G10" s="17">
        <v>10563938731</v>
      </c>
      <c r="H10" s="20">
        <f t="shared" si="1"/>
        <v>93.22572979577653</v>
      </c>
      <c r="I10" s="18">
        <f t="shared" si="2"/>
        <v>0</v>
      </c>
      <c r="J10" s="20">
        <f t="shared" si="3"/>
        <v>0</v>
      </c>
      <c r="K10" s="18">
        <v>10563938731</v>
      </c>
      <c r="L10" s="19">
        <f t="shared" si="4"/>
        <v>93.22572979577653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6679857000</v>
      </c>
      <c r="D11" s="18">
        <v>-113574902</v>
      </c>
      <c r="E11" s="18">
        <v>6566282098</v>
      </c>
      <c r="F11" s="19">
        <f t="shared" si="0"/>
        <v>0.69558434193708241</v>
      </c>
      <c r="G11" s="17">
        <v>6233325277</v>
      </c>
      <c r="H11" s="20">
        <f t="shared" si="1"/>
        <v>94.929294598820022</v>
      </c>
      <c r="I11" s="18">
        <f t="shared" si="2"/>
        <v>0</v>
      </c>
      <c r="J11" s="20">
        <f t="shared" si="3"/>
        <v>0</v>
      </c>
      <c r="K11" s="18">
        <v>6233325277</v>
      </c>
      <c r="L11" s="19">
        <f t="shared" si="4"/>
        <v>94.929294598820022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420742000</v>
      </c>
      <c r="D12" s="18">
        <v>-5800000</v>
      </c>
      <c r="E12" s="18">
        <v>414942000</v>
      </c>
      <c r="F12" s="19">
        <f t="shared" si="0"/>
        <v>4.3955948542017217E-2</v>
      </c>
      <c r="G12" s="17">
        <v>384364308</v>
      </c>
      <c r="H12" s="20">
        <f t="shared" si="1"/>
        <v>92.63085154069725</v>
      </c>
      <c r="I12" s="18">
        <f t="shared" si="2"/>
        <v>0</v>
      </c>
      <c r="J12" s="20">
        <f t="shared" si="3"/>
        <v>0</v>
      </c>
      <c r="K12" s="18">
        <v>384364308</v>
      </c>
      <c r="L12" s="19">
        <f t="shared" si="4"/>
        <v>92.63085154069725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55573000</v>
      </c>
      <c r="D13" s="18">
        <v>0</v>
      </c>
      <c r="E13" s="18">
        <v>55573000</v>
      </c>
      <c r="F13" s="19">
        <f t="shared" si="0"/>
        <v>5.8870009021152903E-3</v>
      </c>
      <c r="G13" s="17">
        <v>26052048</v>
      </c>
      <c r="H13" s="20">
        <f t="shared" si="1"/>
        <v>46.878966404548969</v>
      </c>
      <c r="I13" s="18">
        <f t="shared" si="2"/>
        <v>0</v>
      </c>
      <c r="J13" s="20">
        <f t="shared" si="3"/>
        <v>0</v>
      </c>
      <c r="K13" s="18">
        <v>26052048</v>
      </c>
      <c r="L13" s="19">
        <f t="shared" si="4"/>
        <v>46.878966404548969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20237000</v>
      </c>
      <c r="D14" s="18">
        <v>27641000</v>
      </c>
      <c r="E14" s="18">
        <v>47878000</v>
      </c>
      <c r="F14" s="19">
        <f t="shared" si="0"/>
        <v>5.0718483650599375E-3</v>
      </c>
      <c r="G14" s="17">
        <v>42124000</v>
      </c>
      <c r="H14" s="20">
        <f t="shared" si="1"/>
        <v>87.981954133422448</v>
      </c>
      <c r="I14" s="18">
        <f t="shared" si="2"/>
        <v>0</v>
      </c>
      <c r="J14" s="20">
        <f t="shared" si="3"/>
        <v>0</v>
      </c>
      <c r="K14" s="18">
        <v>42124000</v>
      </c>
      <c r="L14" s="19">
        <f t="shared" si="4"/>
        <v>87.981954133422448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13257000</v>
      </c>
      <c r="D15" s="18">
        <v>17282000</v>
      </c>
      <c r="E15" s="18">
        <v>30539000</v>
      </c>
      <c r="F15" s="19">
        <f t="shared" si="0"/>
        <v>3.2350803546632154E-3</v>
      </c>
      <c r="G15" s="17">
        <v>15553460</v>
      </c>
      <c r="H15" s="20">
        <f t="shared" si="1"/>
        <v>50.929827433773212</v>
      </c>
      <c r="I15" s="18">
        <f t="shared" si="2"/>
        <v>0</v>
      </c>
      <c r="J15" s="20">
        <f t="shared" si="3"/>
        <v>0</v>
      </c>
      <c r="K15" s="18">
        <v>15553460</v>
      </c>
      <c r="L15" s="19">
        <f t="shared" si="4"/>
        <v>50.929827433773212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224588000</v>
      </c>
      <c r="D16" s="18">
        <v>0</v>
      </c>
      <c r="E16" s="18">
        <v>224588000</v>
      </c>
      <c r="F16" s="19">
        <f t="shared" si="0"/>
        <v>2.3791225210160846E-2</v>
      </c>
      <c r="G16" s="17">
        <v>210231693</v>
      </c>
      <c r="H16" s="20">
        <f t="shared" si="1"/>
        <v>93.60771412542077</v>
      </c>
      <c r="I16" s="18">
        <f t="shared" si="2"/>
        <v>0</v>
      </c>
      <c r="J16" s="20">
        <f t="shared" si="3"/>
        <v>0</v>
      </c>
      <c r="K16" s="18">
        <v>210231693</v>
      </c>
      <c r="L16" s="19">
        <f t="shared" si="4"/>
        <v>93.60771412542077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947034000</v>
      </c>
      <c r="D17" s="18">
        <v>-61475569</v>
      </c>
      <c r="E17" s="18">
        <v>885558431</v>
      </c>
      <c r="F17" s="19">
        <f t="shared" si="0"/>
        <v>9.3809642851255134E-2</v>
      </c>
      <c r="G17" s="17">
        <v>876702001</v>
      </c>
      <c r="H17" s="20">
        <f t="shared" si="1"/>
        <v>98.99990450206667</v>
      </c>
      <c r="I17" s="18">
        <f t="shared" si="2"/>
        <v>0</v>
      </c>
      <c r="J17" s="20">
        <f t="shared" si="3"/>
        <v>0</v>
      </c>
      <c r="K17" s="18">
        <v>876702001</v>
      </c>
      <c r="L17" s="19">
        <f t="shared" si="4"/>
        <v>98.99990450206667</v>
      </c>
      <c r="M17" s="14"/>
      <c r="N17" s="14"/>
    </row>
    <row r="18" spans="1:14" x14ac:dyDescent="0.2">
      <c r="A18" s="15" t="s">
        <v>17</v>
      </c>
      <c r="B18" s="16" t="s">
        <v>1016</v>
      </c>
      <c r="C18" s="17">
        <v>859935000</v>
      </c>
      <c r="D18" s="18">
        <v>11935307</v>
      </c>
      <c r="E18" s="18">
        <v>871870307</v>
      </c>
      <c r="F18" s="19">
        <f t="shared" si="0"/>
        <v>9.2359622187690699E-2</v>
      </c>
      <c r="G18" s="17">
        <v>800099523</v>
      </c>
      <c r="H18" s="20">
        <f t="shared" si="1"/>
        <v>91.768181182020697</v>
      </c>
      <c r="I18" s="18">
        <f t="shared" si="2"/>
        <v>0</v>
      </c>
      <c r="J18" s="20">
        <f t="shared" si="3"/>
        <v>0</v>
      </c>
      <c r="K18" s="18">
        <v>800099523</v>
      </c>
      <c r="L18" s="19">
        <f t="shared" si="4"/>
        <v>91.768181182020697</v>
      </c>
      <c r="M18" s="14"/>
      <c r="N18" s="14"/>
    </row>
    <row r="19" spans="1:14" x14ac:dyDescent="0.2">
      <c r="A19" s="15" t="s">
        <v>18</v>
      </c>
      <c r="B19" s="16" t="s">
        <v>1017</v>
      </c>
      <c r="C19" s="17">
        <v>412773000</v>
      </c>
      <c r="D19" s="18">
        <v>-3600000</v>
      </c>
      <c r="E19" s="18">
        <v>409173000</v>
      </c>
      <c r="F19" s="19">
        <f t="shared" si="0"/>
        <v>4.3344822487920751E-2</v>
      </c>
      <c r="G19" s="17">
        <v>369201104</v>
      </c>
      <c r="H19" s="20">
        <f t="shared" si="1"/>
        <v>90.231052391042425</v>
      </c>
      <c r="I19" s="18">
        <f t="shared" si="2"/>
        <v>0</v>
      </c>
      <c r="J19" s="20">
        <f t="shared" si="3"/>
        <v>0</v>
      </c>
      <c r="K19" s="18">
        <v>369201104</v>
      </c>
      <c r="L19" s="19">
        <f t="shared" si="4"/>
        <v>90.231052391042425</v>
      </c>
      <c r="M19" s="14"/>
      <c r="N19" s="14"/>
    </row>
    <row r="20" spans="1:14" x14ac:dyDescent="0.2">
      <c r="A20" s="15" t="s">
        <v>19</v>
      </c>
      <c r="B20" s="16" t="s">
        <v>1018</v>
      </c>
      <c r="C20" s="17">
        <v>1188290000</v>
      </c>
      <c r="D20" s="18">
        <v>-31880386</v>
      </c>
      <c r="E20" s="18">
        <v>1156409614</v>
      </c>
      <c r="F20" s="19">
        <f t="shared" si="0"/>
        <v>0.12250165441550383</v>
      </c>
      <c r="G20" s="17">
        <v>1008838773</v>
      </c>
      <c r="H20" s="20">
        <f t="shared" si="1"/>
        <v>87.238878057269417</v>
      </c>
      <c r="I20" s="18">
        <f t="shared" si="2"/>
        <v>0</v>
      </c>
      <c r="J20" s="20">
        <f t="shared" si="3"/>
        <v>0</v>
      </c>
      <c r="K20" s="18">
        <v>1008838773</v>
      </c>
      <c r="L20" s="19">
        <f t="shared" si="4"/>
        <v>87.238878057269417</v>
      </c>
      <c r="M20" s="14"/>
      <c r="N20" s="14"/>
    </row>
    <row r="21" spans="1:14" x14ac:dyDescent="0.2">
      <c r="A21" s="15" t="s">
        <v>20</v>
      </c>
      <c r="B21" s="16" t="s">
        <v>1019</v>
      </c>
      <c r="C21" s="17">
        <v>397679000</v>
      </c>
      <c r="D21" s="18">
        <v>-16500000</v>
      </c>
      <c r="E21" s="18">
        <v>381179000</v>
      </c>
      <c r="F21" s="19">
        <f t="shared" si="0"/>
        <v>4.0379340990542245E-2</v>
      </c>
      <c r="G21" s="17">
        <v>320316767</v>
      </c>
      <c r="H21" s="20">
        <f t="shared" si="1"/>
        <v>84.033162110189693</v>
      </c>
      <c r="I21" s="18">
        <f t="shared" si="2"/>
        <v>0</v>
      </c>
      <c r="J21" s="20">
        <f t="shared" si="3"/>
        <v>0</v>
      </c>
      <c r="K21" s="18">
        <v>320316767</v>
      </c>
      <c r="L21" s="19">
        <f t="shared" si="4"/>
        <v>84.033162110189693</v>
      </c>
      <c r="M21" s="14"/>
      <c r="N21" s="14"/>
    </row>
    <row r="22" spans="1:14" x14ac:dyDescent="0.2">
      <c r="A22" s="15" t="s">
        <v>21</v>
      </c>
      <c r="B22" s="16" t="s">
        <v>1020</v>
      </c>
      <c r="C22" s="17">
        <v>14823000</v>
      </c>
      <c r="D22" s="18">
        <v>0</v>
      </c>
      <c r="E22" s="18">
        <v>14823000</v>
      </c>
      <c r="F22" s="19">
        <f t="shared" si="0"/>
        <v>1.5702412029592601E-3</v>
      </c>
      <c r="G22" s="17">
        <v>13902200</v>
      </c>
      <c r="H22" s="20">
        <f t="shared" si="1"/>
        <v>93.78803211225798</v>
      </c>
      <c r="I22" s="18">
        <f t="shared" si="2"/>
        <v>0</v>
      </c>
      <c r="J22" s="20">
        <f t="shared" si="3"/>
        <v>0</v>
      </c>
      <c r="K22" s="18">
        <v>13902200</v>
      </c>
      <c r="L22" s="19">
        <f t="shared" si="4"/>
        <v>93.78803211225798</v>
      </c>
      <c r="M22" s="14"/>
      <c r="N22" s="14"/>
    </row>
    <row r="23" spans="1:14" x14ac:dyDescent="0.2">
      <c r="A23" s="15" t="s">
        <v>22</v>
      </c>
      <c r="B23" s="16" t="s">
        <v>1023</v>
      </c>
      <c r="C23" s="17">
        <v>0</v>
      </c>
      <c r="D23" s="18">
        <v>66294577</v>
      </c>
      <c r="E23" s="18">
        <v>66294577</v>
      </c>
      <c r="F23" s="19">
        <f t="shared" si="0"/>
        <v>7.0227670740170877E-3</v>
      </c>
      <c r="G23" s="17">
        <v>66294577</v>
      </c>
      <c r="H23" s="20">
        <f t="shared" si="1"/>
        <v>100</v>
      </c>
      <c r="I23" s="18">
        <f t="shared" si="2"/>
        <v>0</v>
      </c>
      <c r="J23" s="20">
        <f t="shared" si="3"/>
        <v>0</v>
      </c>
      <c r="K23" s="18">
        <v>66294577</v>
      </c>
      <c r="L23" s="19">
        <f t="shared" si="4"/>
        <v>100</v>
      </c>
      <c r="M23" s="14"/>
      <c r="N23" s="14"/>
    </row>
    <row r="24" spans="1:14" x14ac:dyDescent="0.2">
      <c r="A24" s="15" t="s">
        <v>23</v>
      </c>
      <c r="B24" s="16" t="s">
        <v>1024</v>
      </c>
      <c r="C24" s="17">
        <v>37107000</v>
      </c>
      <c r="D24" s="18">
        <v>0</v>
      </c>
      <c r="E24" s="18">
        <v>37107000</v>
      </c>
      <c r="F24" s="19">
        <f t="shared" si="0"/>
        <v>3.9308466786891491E-3</v>
      </c>
      <c r="G24" s="17">
        <v>27580943</v>
      </c>
      <c r="H24" s="20">
        <f t="shared" si="1"/>
        <v>74.328140243080824</v>
      </c>
      <c r="I24" s="18">
        <f t="shared" si="2"/>
        <v>0</v>
      </c>
      <c r="J24" s="20">
        <f t="shared" si="3"/>
        <v>0</v>
      </c>
      <c r="K24" s="18">
        <v>27580943</v>
      </c>
      <c r="L24" s="19">
        <f t="shared" si="4"/>
        <v>74.328140243080824</v>
      </c>
      <c r="M24" s="14"/>
      <c r="N24" s="14"/>
    </row>
    <row r="25" spans="1:14" x14ac:dyDescent="0.2">
      <c r="A25" s="15" t="s">
        <v>24</v>
      </c>
      <c r="B25" s="16" t="s">
        <v>1025</v>
      </c>
      <c r="C25" s="17">
        <v>153700000</v>
      </c>
      <c r="D25" s="18">
        <v>15652867</v>
      </c>
      <c r="E25" s="18">
        <v>169352867</v>
      </c>
      <c r="F25" s="19">
        <f t="shared" si="0"/>
        <v>1.7940015489622853E-2</v>
      </c>
      <c r="G25" s="17">
        <v>169352057</v>
      </c>
      <c r="H25" s="20">
        <f t="shared" si="1"/>
        <v>99.999521708717225</v>
      </c>
      <c r="I25" s="18">
        <f t="shared" si="2"/>
        <v>0</v>
      </c>
      <c r="J25" s="20">
        <f t="shared" si="3"/>
        <v>0</v>
      </c>
      <c r="K25" s="18">
        <v>169352057</v>
      </c>
      <c r="L25" s="19">
        <f t="shared" si="4"/>
        <v>99.999521708717225</v>
      </c>
      <c r="M25" s="14"/>
      <c r="N25" s="14"/>
    </row>
    <row r="26" spans="1:14" x14ac:dyDescent="0.2">
      <c r="A26" s="15" t="s">
        <v>25</v>
      </c>
      <c r="B26" s="16" t="s">
        <v>1026</v>
      </c>
      <c r="C26" s="17">
        <v>383426000</v>
      </c>
      <c r="D26" s="18">
        <v>63000000</v>
      </c>
      <c r="E26" s="18">
        <v>446426000</v>
      </c>
      <c r="F26" s="19">
        <f t="shared" si="0"/>
        <v>4.7291135348599508E-2</v>
      </c>
      <c r="G26" s="17">
        <v>372475306</v>
      </c>
      <c r="H26" s="20">
        <f t="shared" si="1"/>
        <v>83.434949129306986</v>
      </c>
      <c r="I26" s="18">
        <f t="shared" si="2"/>
        <v>56971034</v>
      </c>
      <c r="J26" s="20">
        <f t="shared" si="3"/>
        <v>12.761585122730306</v>
      </c>
      <c r="K26" s="18">
        <v>429446340</v>
      </c>
      <c r="L26" s="19">
        <f t="shared" si="4"/>
        <v>96.196534252037296</v>
      </c>
      <c r="M26" s="14"/>
      <c r="N26" s="14"/>
    </row>
    <row r="27" spans="1:14" x14ac:dyDescent="0.2">
      <c r="A27" s="15" t="s">
        <v>26</v>
      </c>
      <c r="B27" s="16" t="s">
        <v>1027</v>
      </c>
      <c r="C27" s="17">
        <v>336000000</v>
      </c>
      <c r="D27" s="18">
        <v>63000000</v>
      </c>
      <c r="E27" s="18">
        <v>399000000</v>
      </c>
      <c r="F27" s="19">
        <f t="shared" si="0"/>
        <v>4.2267168588055362E-2</v>
      </c>
      <c r="G27" s="17">
        <v>338093100</v>
      </c>
      <c r="H27" s="20">
        <f t="shared" si="1"/>
        <v>84.735112781954896</v>
      </c>
      <c r="I27" s="18">
        <f t="shared" si="2"/>
        <v>50392900</v>
      </c>
      <c r="J27" s="20">
        <f t="shared" si="3"/>
        <v>12.629799498746866</v>
      </c>
      <c r="K27" s="18">
        <v>388486000</v>
      </c>
      <c r="L27" s="19">
        <f t="shared" si="4"/>
        <v>97.364912280701759</v>
      </c>
      <c r="M27" s="14"/>
      <c r="N27" s="14"/>
    </row>
    <row r="28" spans="1:14" x14ac:dyDescent="0.2">
      <c r="A28" s="15" t="s">
        <v>27</v>
      </c>
      <c r="B28" s="16" t="s">
        <v>1028</v>
      </c>
      <c r="C28" s="17">
        <v>336000000</v>
      </c>
      <c r="D28" s="18">
        <v>63000000</v>
      </c>
      <c r="E28" s="18">
        <v>399000000</v>
      </c>
      <c r="F28" s="19">
        <f t="shared" si="0"/>
        <v>4.2267168588055362E-2</v>
      </c>
      <c r="G28" s="17">
        <v>338093100</v>
      </c>
      <c r="H28" s="20">
        <f t="shared" si="1"/>
        <v>84.735112781954896</v>
      </c>
      <c r="I28" s="18">
        <f t="shared" si="2"/>
        <v>50392900</v>
      </c>
      <c r="J28" s="20">
        <f t="shared" si="3"/>
        <v>12.629799498746866</v>
      </c>
      <c r="K28" s="18">
        <v>388486000</v>
      </c>
      <c r="L28" s="19">
        <f t="shared" si="4"/>
        <v>97.364912280701759</v>
      </c>
      <c r="M28" s="14"/>
      <c r="N28" s="14"/>
    </row>
    <row r="29" spans="1:14" x14ac:dyDescent="0.2">
      <c r="A29" s="15" t="s">
        <v>28</v>
      </c>
      <c r="B29" s="16" t="s">
        <v>1029</v>
      </c>
      <c r="C29" s="17">
        <v>40000000</v>
      </c>
      <c r="D29" s="18">
        <v>0</v>
      </c>
      <c r="E29" s="18">
        <v>40000000</v>
      </c>
      <c r="F29" s="19">
        <f t="shared" si="0"/>
        <v>4.2373101341408887E-3</v>
      </c>
      <c r="G29" s="17">
        <v>33224533</v>
      </c>
      <c r="H29" s="20">
        <f t="shared" si="1"/>
        <v>83.061332499999992</v>
      </c>
      <c r="I29" s="18">
        <f t="shared" si="2"/>
        <v>6578134</v>
      </c>
      <c r="J29" s="20">
        <f t="shared" si="3"/>
        <v>16.445335</v>
      </c>
      <c r="K29" s="18">
        <v>39802667</v>
      </c>
      <c r="L29" s="19">
        <f t="shared" si="4"/>
        <v>99.506667500000006</v>
      </c>
      <c r="M29" s="14"/>
      <c r="N29" s="14"/>
    </row>
    <row r="30" spans="1:14" x14ac:dyDescent="0.2">
      <c r="A30" s="15" t="s">
        <v>168</v>
      </c>
      <c r="B30" s="16" t="s">
        <v>1132</v>
      </c>
      <c r="C30" s="17">
        <v>7426000</v>
      </c>
      <c r="D30" s="18">
        <v>0</v>
      </c>
      <c r="E30" s="18">
        <v>7426000</v>
      </c>
      <c r="F30" s="19">
        <f t="shared" si="0"/>
        <v>7.8665662640325603E-4</v>
      </c>
      <c r="G30" s="17">
        <v>1157673</v>
      </c>
      <c r="H30" s="20">
        <f t="shared" si="1"/>
        <v>15.589455965526527</v>
      </c>
      <c r="I30" s="18">
        <f t="shared" si="2"/>
        <v>0</v>
      </c>
      <c r="J30" s="20">
        <f t="shared" si="3"/>
        <v>0</v>
      </c>
      <c r="K30" s="18">
        <v>1157673</v>
      </c>
      <c r="L30" s="19">
        <f t="shared" si="4"/>
        <v>15.589455965526527</v>
      </c>
      <c r="M30" s="14"/>
      <c r="N30" s="14"/>
    </row>
    <row r="31" spans="1:14" x14ac:dyDescent="0.2">
      <c r="A31" s="15" t="s">
        <v>29</v>
      </c>
      <c r="B31" s="16" t="s">
        <v>1031</v>
      </c>
      <c r="C31" s="17">
        <v>4003570000</v>
      </c>
      <c r="D31" s="18">
        <v>94025106</v>
      </c>
      <c r="E31" s="18">
        <v>4097595106</v>
      </c>
      <c r="F31" s="19">
        <f t="shared" si="0"/>
        <v>0.4340695317064977</v>
      </c>
      <c r="G31" s="17">
        <v>3642543502</v>
      </c>
      <c r="H31" s="20">
        <f t="shared" si="1"/>
        <v>88.894666451214761</v>
      </c>
      <c r="I31" s="18">
        <f t="shared" si="2"/>
        <v>0</v>
      </c>
      <c r="J31" s="20">
        <f t="shared" si="3"/>
        <v>0</v>
      </c>
      <c r="K31" s="18">
        <v>3642543502</v>
      </c>
      <c r="L31" s="19">
        <f t="shared" si="4"/>
        <v>88.894666451214761</v>
      </c>
      <c r="M31" s="14"/>
      <c r="N31" s="14"/>
    </row>
    <row r="32" spans="1:14" x14ac:dyDescent="0.2">
      <c r="A32" s="15" t="s">
        <v>30</v>
      </c>
      <c r="B32" s="16" t="s">
        <v>1032</v>
      </c>
      <c r="C32" s="17">
        <v>2033785000</v>
      </c>
      <c r="D32" s="18">
        <v>-55750421</v>
      </c>
      <c r="E32" s="18">
        <v>1978034579</v>
      </c>
      <c r="F32" s="19">
        <f t="shared" si="0"/>
        <v>0.20953864918194517</v>
      </c>
      <c r="G32" s="17">
        <v>1698611314</v>
      </c>
      <c r="H32" s="20">
        <f t="shared" si="1"/>
        <v>85.873691594347008</v>
      </c>
      <c r="I32" s="18">
        <f t="shared" si="2"/>
        <v>0</v>
      </c>
      <c r="J32" s="20">
        <f t="shared" si="3"/>
        <v>0</v>
      </c>
      <c r="K32" s="18">
        <v>1698611314</v>
      </c>
      <c r="L32" s="19">
        <f t="shared" si="4"/>
        <v>85.873691594347008</v>
      </c>
      <c r="M32" s="14"/>
      <c r="N32" s="14"/>
    </row>
    <row r="33" spans="1:14" x14ac:dyDescent="0.2">
      <c r="A33" s="15" t="s">
        <v>31</v>
      </c>
      <c r="B33" s="16" t="s">
        <v>1033</v>
      </c>
      <c r="C33" s="17">
        <v>412887000</v>
      </c>
      <c r="D33" s="18">
        <v>-78883000</v>
      </c>
      <c r="E33" s="18">
        <v>334004000</v>
      </c>
      <c r="F33" s="19">
        <f t="shared" si="0"/>
        <v>3.538196335108984E-2</v>
      </c>
      <c r="G33" s="17">
        <v>302943016</v>
      </c>
      <c r="H33" s="20">
        <f t="shared" si="1"/>
        <v>90.700415563885457</v>
      </c>
      <c r="I33" s="18">
        <f t="shared" si="2"/>
        <v>0</v>
      </c>
      <c r="J33" s="20">
        <f t="shared" si="3"/>
        <v>0</v>
      </c>
      <c r="K33" s="18">
        <v>302943016</v>
      </c>
      <c r="L33" s="19">
        <f t="shared" si="4"/>
        <v>90.700415563885457</v>
      </c>
      <c r="M33" s="14"/>
      <c r="N33" s="14"/>
    </row>
    <row r="34" spans="1:14" x14ac:dyDescent="0.2">
      <c r="A34" s="15" t="s">
        <v>32</v>
      </c>
      <c r="B34" s="16" t="s">
        <v>1034</v>
      </c>
      <c r="C34" s="17">
        <v>354291000</v>
      </c>
      <c r="D34" s="18">
        <v>35114000</v>
      </c>
      <c r="E34" s="18">
        <v>389405000</v>
      </c>
      <c r="F34" s="19">
        <f t="shared" si="0"/>
        <v>4.1250743819628316E-2</v>
      </c>
      <c r="G34" s="17">
        <v>278825906</v>
      </c>
      <c r="H34" s="20">
        <f t="shared" si="1"/>
        <v>71.603062621178452</v>
      </c>
      <c r="I34" s="18">
        <f t="shared" si="2"/>
        <v>0</v>
      </c>
      <c r="J34" s="20">
        <f t="shared" si="3"/>
        <v>0</v>
      </c>
      <c r="K34" s="18">
        <v>278825906</v>
      </c>
      <c r="L34" s="19">
        <f t="shared" si="4"/>
        <v>71.603062621178452</v>
      </c>
      <c r="M34" s="14"/>
      <c r="N34" s="14"/>
    </row>
    <row r="35" spans="1:14" x14ac:dyDescent="0.2">
      <c r="A35" s="15" t="s">
        <v>33</v>
      </c>
      <c r="B35" s="16" t="s">
        <v>1035</v>
      </c>
      <c r="C35" s="17">
        <v>753476000</v>
      </c>
      <c r="D35" s="18">
        <v>54747000</v>
      </c>
      <c r="E35" s="18">
        <v>808223000</v>
      </c>
      <c r="F35" s="19">
        <f t="shared" si="0"/>
        <v>8.5617287713643797E-2</v>
      </c>
      <c r="G35" s="17">
        <v>693454509</v>
      </c>
      <c r="H35" s="20">
        <f t="shared" si="1"/>
        <v>85.799897924211507</v>
      </c>
      <c r="I35" s="18">
        <f t="shared" si="2"/>
        <v>0</v>
      </c>
      <c r="J35" s="20">
        <f t="shared" si="3"/>
        <v>0</v>
      </c>
      <c r="K35" s="18">
        <v>693454509</v>
      </c>
      <c r="L35" s="19">
        <f t="shared" si="4"/>
        <v>85.799897924211507</v>
      </c>
      <c r="M35" s="14"/>
      <c r="N35" s="14"/>
    </row>
    <row r="36" spans="1:14" x14ac:dyDescent="0.2">
      <c r="A36" s="15" t="s">
        <v>34</v>
      </c>
      <c r="B36" s="16" t="s">
        <v>1036</v>
      </c>
      <c r="C36" s="17">
        <v>98945000</v>
      </c>
      <c r="D36" s="18">
        <v>-44228421</v>
      </c>
      <c r="E36" s="18">
        <v>54716579</v>
      </c>
      <c r="F36" s="19">
        <f t="shared" si="0"/>
        <v>5.7962778675555143E-3</v>
      </c>
      <c r="G36" s="17">
        <v>48927343</v>
      </c>
      <c r="H36" s="20">
        <f t="shared" si="1"/>
        <v>89.419594379246561</v>
      </c>
      <c r="I36" s="18">
        <f t="shared" si="2"/>
        <v>0</v>
      </c>
      <c r="J36" s="20">
        <f t="shared" si="3"/>
        <v>0</v>
      </c>
      <c r="K36" s="18">
        <v>48927343</v>
      </c>
      <c r="L36" s="19">
        <f t="shared" si="4"/>
        <v>89.419594379246561</v>
      </c>
      <c r="M36" s="14"/>
      <c r="N36" s="14"/>
    </row>
    <row r="37" spans="1:14" x14ac:dyDescent="0.2">
      <c r="A37" s="15" t="s">
        <v>35</v>
      </c>
      <c r="B37" s="16" t="s">
        <v>1037</v>
      </c>
      <c r="C37" s="17">
        <v>414186000</v>
      </c>
      <c r="D37" s="18">
        <v>-22500000</v>
      </c>
      <c r="E37" s="18">
        <v>391686000</v>
      </c>
      <c r="F37" s="19">
        <f t="shared" si="0"/>
        <v>4.1492376430027705E-2</v>
      </c>
      <c r="G37" s="17">
        <v>374460540</v>
      </c>
      <c r="H37" s="20">
        <f t="shared" si="1"/>
        <v>95.602227294312286</v>
      </c>
      <c r="I37" s="18">
        <f t="shared" si="2"/>
        <v>0</v>
      </c>
      <c r="J37" s="20">
        <f t="shared" si="3"/>
        <v>0</v>
      </c>
      <c r="K37" s="18">
        <v>374460540</v>
      </c>
      <c r="L37" s="19">
        <f t="shared" si="4"/>
        <v>95.602227294312286</v>
      </c>
      <c r="M37" s="14"/>
      <c r="N37" s="14"/>
    </row>
    <row r="38" spans="1:14" x14ac:dyDescent="0.2">
      <c r="A38" s="15" t="s">
        <v>36</v>
      </c>
      <c r="B38" s="16" t="s">
        <v>1038</v>
      </c>
      <c r="C38" s="17">
        <v>1969785000</v>
      </c>
      <c r="D38" s="18">
        <v>149775527</v>
      </c>
      <c r="E38" s="18">
        <v>2119560527</v>
      </c>
      <c r="F38" s="19">
        <f t="shared" si="0"/>
        <v>0.22453088252455256</v>
      </c>
      <c r="G38" s="17">
        <v>1943932188</v>
      </c>
      <c r="H38" s="20">
        <f t="shared" si="1"/>
        <v>91.713926695522005</v>
      </c>
      <c r="I38" s="18">
        <f t="shared" si="2"/>
        <v>0</v>
      </c>
      <c r="J38" s="20">
        <f t="shared" si="3"/>
        <v>0</v>
      </c>
      <c r="K38" s="18">
        <v>1943932188</v>
      </c>
      <c r="L38" s="19">
        <f t="shared" si="4"/>
        <v>91.713926695522005</v>
      </c>
      <c r="M38" s="14"/>
      <c r="N38" s="14"/>
    </row>
    <row r="39" spans="1:14" x14ac:dyDescent="0.2">
      <c r="A39" s="15" t="s">
        <v>37</v>
      </c>
      <c r="B39" s="16" t="s">
        <v>1039</v>
      </c>
      <c r="C39" s="17">
        <v>694167000</v>
      </c>
      <c r="D39" s="18">
        <v>65991000</v>
      </c>
      <c r="E39" s="18">
        <v>760158000</v>
      </c>
      <c r="F39" s="19">
        <f t="shared" si="0"/>
        <v>8.0525629923706751E-2</v>
      </c>
      <c r="G39" s="17">
        <v>743050414</v>
      </c>
      <c r="H39" s="20">
        <f t="shared" si="1"/>
        <v>97.749469715506507</v>
      </c>
      <c r="I39" s="18">
        <f t="shared" si="2"/>
        <v>0</v>
      </c>
      <c r="J39" s="20">
        <f t="shared" si="3"/>
        <v>0</v>
      </c>
      <c r="K39" s="18">
        <v>743050414</v>
      </c>
      <c r="L39" s="19">
        <f t="shared" si="4"/>
        <v>97.749469715506507</v>
      </c>
      <c r="M39" s="14"/>
      <c r="N39" s="14"/>
    </row>
    <row r="40" spans="1:14" x14ac:dyDescent="0.2">
      <c r="A40" s="15" t="s">
        <v>38</v>
      </c>
      <c r="B40" s="16" t="s">
        <v>1040</v>
      </c>
      <c r="C40" s="17">
        <v>723499000</v>
      </c>
      <c r="D40" s="18">
        <v>61102000</v>
      </c>
      <c r="E40" s="18">
        <v>784601000</v>
      </c>
      <c r="F40" s="19">
        <f t="shared" si="0"/>
        <v>8.3114944213926886E-2</v>
      </c>
      <c r="G40" s="17">
        <v>687978335</v>
      </c>
      <c r="H40" s="20">
        <f t="shared" si="1"/>
        <v>87.685120844862553</v>
      </c>
      <c r="I40" s="18">
        <f t="shared" si="2"/>
        <v>0</v>
      </c>
      <c r="J40" s="20">
        <f t="shared" si="3"/>
        <v>0</v>
      </c>
      <c r="K40" s="18">
        <v>687978335</v>
      </c>
      <c r="L40" s="19">
        <f t="shared" si="4"/>
        <v>87.685120844862553</v>
      </c>
      <c r="M40" s="14"/>
      <c r="N40" s="14"/>
    </row>
    <row r="41" spans="1:14" x14ac:dyDescent="0.2">
      <c r="A41" s="15" t="s">
        <v>169</v>
      </c>
      <c r="B41" s="16" t="s">
        <v>1041</v>
      </c>
      <c r="C41" s="17">
        <v>9957000</v>
      </c>
      <c r="D41" s="18">
        <v>1074000</v>
      </c>
      <c r="E41" s="18">
        <v>11031000</v>
      </c>
      <c r="F41" s="19">
        <f t="shared" si="0"/>
        <v>1.1685442022427036E-3</v>
      </c>
      <c r="G41" s="17">
        <v>5258492</v>
      </c>
      <c r="H41" s="20">
        <f t="shared" si="1"/>
        <v>47.67012963466594</v>
      </c>
      <c r="I41" s="18">
        <f t="shared" si="2"/>
        <v>0</v>
      </c>
      <c r="J41" s="20">
        <f t="shared" si="3"/>
        <v>0</v>
      </c>
      <c r="K41" s="18">
        <v>5258492</v>
      </c>
      <c r="L41" s="19">
        <f t="shared" si="4"/>
        <v>47.67012963466594</v>
      </c>
      <c r="M41" s="14"/>
      <c r="N41" s="14"/>
    </row>
    <row r="42" spans="1:14" x14ac:dyDescent="0.2">
      <c r="A42" s="15" t="s">
        <v>39</v>
      </c>
      <c r="B42" s="16" t="s">
        <v>1133</v>
      </c>
      <c r="C42" s="17">
        <v>17992000</v>
      </c>
      <c r="D42" s="18">
        <v>44228421</v>
      </c>
      <c r="E42" s="18">
        <v>62220421</v>
      </c>
      <c r="F42" s="19">
        <f t="shared" si="0"/>
        <v>6.5911805113453145E-3</v>
      </c>
      <c r="G42" s="17">
        <v>30076768</v>
      </c>
      <c r="H42" s="20">
        <f t="shared" si="1"/>
        <v>48.339062186673409</v>
      </c>
      <c r="I42" s="18">
        <f t="shared" si="2"/>
        <v>0</v>
      </c>
      <c r="J42" s="20">
        <f t="shared" si="3"/>
        <v>0</v>
      </c>
      <c r="K42" s="18">
        <v>30076768</v>
      </c>
      <c r="L42" s="19">
        <f t="shared" si="4"/>
        <v>48.339062186673409</v>
      </c>
      <c r="M42" s="14"/>
      <c r="N42" s="14"/>
    </row>
    <row r="43" spans="1:14" x14ac:dyDescent="0.2">
      <c r="A43" s="15" t="s">
        <v>40</v>
      </c>
      <c r="B43" s="16" t="s">
        <v>1042</v>
      </c>
      <c r="C43" s="17">
        <v>19857000</v>
      </c>
      <c r="D43" s="18">
        <v>0</v>
      </c>
      <c r="E43" s="18">
        <v>19857000</v>
      </c>
      <c r="F43" s="19">
        <f t="shared" si="0"/>
        <v>2.103506683340891E-3</v>
      </c>
      <c r="G43" s="17">
        <v>18293225</v>
      </c>
      <c r="H43" s="20">
        <f t="shared" si="1"/>
        <v>92.124817444729828</v>
      </c>
      <c r="I43" s="18">
        <f t="shared" si="2"/>
        <v>0</v>
      </c>
      <c r="J43" s="20">
        <f t="shared" si="3"/>
        <v>0</v>
      </c>
      <c r="K43" s="18">
        <v>18293225</v>
      </c>
      <c r="L43" s="19">
        <f t="shared" si="4"/>
        <v>92.124817444729828</v>
      </c>
      <c r="M43" s="14"/>
      <c r="N43" s="14"/>
    </row>
    <row r="44" spans="1:14" x14ac:dyDescent="0.2">
      <c r="A44" s="15" t="s">
        <v>41</v>
      </c>
      <c r="B44" s="16" t="s">
        <v>1043</v>
      </c>
      <c r="C44" s="17">
        <v>310641000</v>
      </c>
      <c r="D44" s="18">
        <v>-14700000</v>
      </c>
      <c r="E44" s="18">
        <v>295941000</v>
      </c>
      <c r="F44" s="19">
        <f t="shared" si="0"/>
        <v>3.1349844960194717E-2</v>
      </c>
      <c r="G44" s="17">
        <v>280816680</v>
      </c>
      <c r="H44" s="20">
        <f t="shared" si="1"/>
        <v>94.889413768284896</v>
      </c>
      <c r="I44" s="18">
        <f t="shared" si="2"/>
        <v>0</v>
      </c>
      <c r="J44" s="20">
        <f t="shared" si="3"/>
        <v>0</v>
      </c>
      <c r="K44" s="18">
        <v>280816680</v>
      </c>
      <c r="L44" s="19">
        <f t="shared" si="4"/>
        <v>94.889413768284896</v>
      </c>
      <c r="M44" s="14"/>
      <c r="N44" s="14"/>
    </row>
    <row r="45" spans="1:14" x14ac:dyDescent="0.2">
      <c r="A45" s="15" t="s">
        <v>42</v>
      </c>
      <c r="B45" s="16" t="s">
        <v>1044</v>
      </c>
      <c r="C45" s="17">
        <v>147520000</v>
      </c>
      <c r="D45" s="18">
        <v>-9600000</v>
      </c>
      <c r="E45" s="18">
        <v>137920000</v>
      </c>
      <c r="F45" s="19">
        <f t="shared" si="0"/>
        <v>1.4610245342517786E-2</v>
      </c>
      <c r="G45" s="17">
        <v>132357745</v>
      </c>
      <c r="H45" s="20">
        <f t="shared" si="1"/>
        <v>95.967042488399073</v>
      </c>
      <c r="I45" s="18">
        <f t="shared" si="2"/>
        <v>0</v>
      </c>
      <c r="J45" s="20">
        <f t="shared" si="3"/>
        <v>0</v>
      </c>
      <c r="K45" s="18">
        <v>132357745</v>
      </c>
      <c r="L45" s="19">
        <f t="shared" si="4"/>
        <v>95.967042488399073</v>
      </c>
      <c r="M45" s="14"/>
      <c r="N45" s="14"/>
    </row>
    <row r="46" spans="1:14" x14ac:dyDescent="0.2">
      <c r="A46" s="15" t="s">
        <v>43</v>
      </c>
      <c r="B46" s="16" t="s">
        <v>1045</v>
      </c>
      <c r="C46" s="17">
        <v>38113000</v>
      </c>
      <c r="D46" s="18">
        <v>0</v>
      </c>
      <c r="E46" s="18">
        <v>38113000</v>
      </c>
      <c r="F46" s="19">
        <f t="shared" si="0"/>
        <v>4.0374150285627927E-3</v>
      </c>
      <c r="G46" s="17">
        <v>36586450</v>
      </c>
      <c r="H46" s="20">
        <f t="shared" si="1"/>
        <v>95.994673733371812</v>
      </c>
      <c r="I46" s="18">
        <f t="shared" si="2"/>
        <v>0</v>
      </c>
      <c r="J46" s="20">
        <f t="shared" si="3"/>
        <v>0</v>
      </c>
      <c r="K46" s="18">
        <v>36586450</v>
      </c>
      <c r="L46" s="19">
        <f t="shared" si="4"/>
        <v>95.994673733371812</v>
      </c>
      <c r="M46" s="14"/>
      <c r="N46" s="14"/>
    </row>
    <row r="47" spans="1:14" x14ac:dyDescent="0.2">
      <c r="A47" s="15" t="s">
        <v>44</v>
      </c>
      <c r="B47" s="16" t="s">
        <v>1046</v>
      </c>
      <c r="C47" s="17">
        <v>8039000</v>
      </c>
      <c r="D47" s="18">
        <v>1680106</v>
      </c>
      <c r="E47" s="18">
        <v>9719106</v>
      </c>
      <c r="F47" s="19">
        <f t="shared" si="0"/>
        <v>1.0295716587147381E-3</v>
      </c>
      <c r="G47" s="17">
        <v>9514079</v>
      </c>
      <c r="H47" s="20">
        <f t="shared" si="1"/>
        <v>97.890474700039292</v>
      </c>
      <c r="I47" s="18">
        <f t="shared" si="2"/>
        <v>0</v>
      </c>
      <c r="J47" s="20">
        <f t="shared" si="3"/>
        <v>0</v>
      </c>
      <c r="K47" s="18">
        <v>9514079</v>
      </c>
      <c r="L47" s="19">
        <f t="shared" si="4"/>
        <v>97.890474700039292</v>
      </c>
      <c r="M47" s="14"/>
      <c r="N47" s="14"/>
    </row>
    <row r="48" spans="1:14" x14ac:dyDescent="0.2">
      <c r="A48" s="15" t="s">
        <v>45</v>
      </c>
      <c r="B48" s="16" t="s">
        <v>1047</v>
      </c>
      <c r="C48" s="17">
        <v>14763933000</v>
      </c>
      <c r="D48" s="18">
        <v>-71754404</v>
      </c>
      <c r="E48" s="18">
        <v>14692178596</v>
      </c>
      <c r="F48" s="19">
        <f t="shared" si="0"/>
        <v>1.5563829314359665</v>
      </c>
      <c r="G48" s="17">
        <v>11696055883</v>
      </c>
      <c r="H48" s="20">
        <f t="shared" si="1"/>
        <v>79.607362560813783</v>
      </c>
      <c r="I48" s="18">
        <f t="shared" si="2"/>
        <v>2770236878</v>
      </c>
      <c r="J48" s="20">
        <f t="shared" si="3"/>
        <v>18.855181074059413</v>
      </c>
      <c r="K48" s="18">
        <v>14466292761</v>
      </c>
      <c r="L48" s="19">
        <f t="shared" si="4"/>
        <v>98.462543634873199</v>
      </c>
      <c r="M48" s="14"/>
      <c r="N48" s="14"/>
    </row>
    <row r="49" spans="1:14" x14ac:dyDescent="0.2">
      <c r="A49" s="15" t="s">
        <v>46</v>
      </c>
      <c r="B49" s="16" t="s">
        <v>1048</v>
      </c>
      <c r="C49" s="17">
        <v>803084000</v>
      </c>
      <c r="D49" s="18">
        <v>7531818</v>
      </c>
      <c r="E49" s="18">
        <v>810615818</v>
      </c>
      <c r="F49" s="19">
        <f t="shared" si="0"/>
        <v>8.5870765512657654E-2</v>
      </c>
      <c r="G49" s="17">
        <v>407702218</v>
      </c>
      <c r="H49" s="20">
        <f t="shared" si="1"/>
        <v>50.29536914366011</v>
      </c>
      <c r="I49" s="18">
        <f t="shared" si="2"/>
        <v>378357208</v>
      </c>
      <c r="J49" s="20">
        <f t="shared" si="3"/>
        <v>46.675280644474178</v>
      </c>
      <c r="K49" s="18">
        <v>786059426</v>
      </c>
      <c r="L49" s="19">
        <f t="shared" si="4"/>
        <v>96.970649788134295</v>
      </c>
      <c r="M49" s="14"/>
      <c r="N49" s="14"/>
    </row>
    <row r="50" spans="1:14" x14ac:dyDescent="0.2">
      <c r="A50" s="15" t="s">
        <v>47</v>
      </c>
      <c r="B50" s="16" t="s">
        <v>1049</v>
      </c>
      <c r="C50" s="17">
        <v>524654000</v>
      </c>
      <c r="D50" s="18">
        <v>0</v>
      </c>
      <c r="E50" s="18">
        <v>524654000</v>
      </c>
      <c r="F50" s="19">
        <f t="shared" si="0"/>
        <v>5.5578042777938846E-2</v>
      </c>
      <c r="G50" s="17">
        <v>245085501</v>
      </c>
      <c r="H50" s="20">
        <f t="shared" si="1"/>
        <v>46.713739149992186</v>
      </c>
      <c r="I50" s="18">
        <f t="shared" si="2"/>
        <v>272314812</v>
      </c>
      <c r="J50" s="20">
        <f t="shared" si="3"/>
        <v>51.90369500661388</v>
      </c>
      <c r="K50" s="18">
        <v>517400313</v>
      </c>
      <c r="L50" s="19">
        <f t="shared" si="4"/>
        <v>98.617434156606066</v>
      </c>
      <c r="M50" s="14"/>
      <c r="N50" s="14"/>
    </row>
    <row r="51" spans="1:14" x14ac:dyDescent="0.2">
      <c r="A51" s="15" t="s">
        <v>48</v>
      </c>
      <c r="B51" s="16" t="s">
        <v>1050</v>
      </c>
      <c r="C51" s="17">
        <v>111480000</v>
      </c>
      <c r="D51" s="18">
        <v>0</v>
      </c>
      <c r="E51" s="18">
        <v>111480000</v>
      </c>
      <c r="F51" s="19">
        <f t="shared" si="0"/>
        <v>1.1809383343850658E-2</v>
      </c>
      <c r="G51" s="17">
        <v>81740149</v>
      </c>
      <c r="H51" s="20">
        <f t="shared" si="1"/>
        <v>73.322702726946545</v>
      </c>
      <c r="I51" s="18">
        <f t="shared" si="2"/>
        <v>26675823</v>
      </c>
      <c r="J51" s="20">
        <f t="shared" si="3"/>
        <v>23.928797093649084</v>
      </c>
      <c r="K51" s="18">
        <v>108415972</v>
      </c>
      <c r="L51" s="19">
        <f t="shared" si="4"/>
        <v>97.251499820595626</v>
      </c>
      <c r="M51" s="14"/>
      <c r="N51" s="14"/>
    </row>
    <row r="52" spans="1:14" x14ac:dyDescent="0.2">
      <c r="A52" s="15" t="s">
        <v>49</v>
      </c>
      <c r="B52" s="16" t="s">
        <v>1051</v>
      </c>
      <c r="C52" s="17">
        <v>3500000</v>
      </c>
      <c r="D52" s="18">
        <v>7531818</v>
      </c>
      <c r="E52" s="18">
        <v>11031818</v>
      </c>
      <c r="F52" s="19">
        <f t="shared" si="0"/>
        <v>1.1686308552349468E-3</v>
      </c>
      <c r="G52" s="17">
        <v>8486666</v>
      </c>
      <c r="H52" s="20">
        <f t="shared" si="1"/>
        <v>76.928988494915345</v>
      </c>
      <c r="I52" s="18">
        <f t="shared" si="2"/>
        <v>0</v>
      </c>
      <c r="J52" s="20">
        <f t="shared" si="3"/>
        <v>0</v>
      </c>
      <c r="K52" s="18">
        <v>8486666</v>
      </c>
      <c r="L52" s="19">
        <f t="shared" si="4"/>
        <v>76.928988494915345</v>
      </c>
      <c r="M52" s="14"/>
      <c r="N52" s="14"/>
    </row>
    <row r="53" spans="1:14" x14ac:dyDescent="0.2">
      <c r="A53" s="15" t="s">
        <v>50</v>
      </c>
      <c r="B53" s="16" t="s">
        <v>1052</v>
      </c>
      <c r="C53" s="17">
        <v>163450000</v>
      </c>
      <c r="D53" s="18">
        <v>0</v>
      </c>
      <c r="E53" s="18">
        <v>163450000</v>
      </c>
      <c r="F53" s="19">
        <f t="shared" si="0"/>
        <v>1.7314708535633206E-2</v>
      </c>
      <c r="G53" s="17">
        <v>72389902</v>
      </c>
      <c r="H53" s="20">
        <f t="shared" si="1"/>
        <v>44.288713368002448</v>
      </c>
      <c r="I53" s="18">
        <f t="shared" si="2"/>
        <v>79366573</v>
      </c>
      <c r="J53" s="20">
        <f t="shared" si="3"/>
        <v>48.557095747935151</v>
      </c>
      <c r="K53" s="18">
        <v>151756475</v>
      </c>
      <c r="L53" s="19">
        <f t="shared" si="4"/>
        <v>92.845809115937598</v>
      </c>
      <c r="M53" s="14"/>
      <c r="N53" s="14"/>
    </row>
    <row r="54" spans="1:14" x14ac:dyDescent="0.2">
      <c r="A54" s="15" t="s">
        <v>52</v>
      </c>
      <c r="B54" s="16" t="s">
        <v>1054</v>
      </c>
      <c r="C54" s="17">
        <v>13937149000</v>
      </c>
      <c r="D54" s="18">
        <v>-79286222</v>
      </c>
      <c r="E54" s="18">
        <v>13857862778</v>
      </c>
      <c r="F54" s="19">
        <f t="shared" si="0"/>
        <v>1.4680015596688303</v>
      </c>
      <c r="G54" s="17">
        <v>11268276506</v>
      </c>
      <c r="H54" s="20">
        <f t="shared" si="1"/>
        <v>81.313234850967859</v>
      </c>
      <c r="I54" s="18">
        <f t="shared" si="2"/>
        <v>2391879670</v>
      </c>
      <c r="J54" s="20">
        <f t="shared" si="3"/>
        <v>17.260090594901978</v>
      </c>
      <c r="K54" s="18">
        <v>13660156176</v>
      </c>
      <c r="L54" s="19">
        <f t="shared" si="4"/>
        <v>98.573325445869841</v>
      </c>
      <c r="M54" s="14"/>
      <c r="N54" s="14"/>
    </row>
    <row r="55" spans="1:14" x14ac:dyDescent="0.2">
      <c r="A55" s="15" t="s">
        <v>54</v>
      </c>
      <c r="B55" s="16" t="s">
        <v>1056</v>
      </c>
      <c r="C55" s="17">
        <v>20000000</v>
      </c>
      <c r="D55" s="18">
        <v>30403763</v>
      </c>
      <c r="E55" s="18">
        <v>50403763</v>
      </c>
      <c r="F55" s="19">
        <f t="shared" si="0"/>
        <v>5.339409393968389E-3</v>
      </c>
      <c r="G55" s="17">
        <v>35312087</v>
      </c>
      <c r="H55" s="20">
        <f t="shared" si="1"/>
        <v>70.058433930815838</v>
      </c>
      <c r="I55" s="18">
        <f t="shared" si="2"/>
        <v>0</v>
      </c>
      <c r="J55" s="20">
        <f t="shared" si="3"/>
        <v>0</v>
      </c>
      <c r="K55" s="18">
        <v>35312087</v>
      </c>
      <c r="L55" s="19">
        <f t="shared" si="4"/>
        <v>70.058433930815838</v>
      </c>
      <c r="M55" s="14"/>
      <c r="N55" s="14"/>
    </row>
    <row r="56" spans="1:14" x14ac:dyDescent="0.2">
      <c r="A56" s="15" t="s">
        <v>55</v>
      </c>
      <c r="B56" s="16" t="s">
        <v>1057</v>
      </c>
      <c r="C56" s="17">
        <v>2309660000</v>
      </c>
      <c r="D56" s="18">
        <v>-117055267</v>
      </c>
      <c r="E56" s="18">
        <v>2192604733</v>
      </c>
      <c r="F56" s="19">
        <f t="shared" si="0"/>
        <v>0.23226865638265445</v>
      </c>
      <c r="G56" s="17">
        <v>1258540350</v>
      </c>
      <c r="H56" s="20">
        <f t="shared" si="1"/>
        <v>57.39932652056352</v>
      </c>
      <c r="I56" s="18">
        <f t="shared" si="2"/>
        <v>909506947</v>
      </c>
      <c r="J56" s="20">
        <f t="shared" si="3"/>
        <v>41.480661485008298</v>
      </c>
      <c r="K56" s="18">
        <v>2168047297</v>
      </c>
      <c r="L56" s="19">
        <f t="shared" si="4"/>
        <v>98.879988005571818</v>
      </c>
      <c r="M56" s="14"/>
      <c r="N56" s="14"/>
    </row>
    <row r="57" spans="1:14" x14ac:dyDescent="0.2">
      <c r="A57" s="15" t="s">
        <v>56</v>
      </c>
      <c r="B57" s="16" t="s">
        <v>1058</v>
      </c>
      <c r="C57" s="17">
        <v>62854000</v>
      </c>
      <c r="D57" s="18">
        <v>0</v>
      </c>
      <c r="E57" s="18">
        <v>62854000</v>
      </c>
      <c r="F57" s="19">
        <f t="shared" si="0"/>
        <v>6.6582972792822853E-3</v>
      </c>
      <c r="G57" s="17">
        <v>41194494</v>
      </c>
      <c r="H57" s="20">
        <f t="shared" si="1"/>
        <v>65.539971998599938</v>
      </c>
      <c r="I57" s="18">
        <f t="shared" si="2"/>
        <v>18748491</v>
      </c>
      <c r="J57" s="20">
        <f t="shared" si="3"/>
        <v>29.828636204537499</v>
      </c>
      <c r="K57" s="18">
        <v>59942985</v>
      </c>
      <c r="L57" s="19">
        <f t="shared" si="4"/>
        <v>95.368608203137427</v>
      </c>
      <c r="M57" s="14"/>
      <c r="N57" s="14"/>
    </row>
    <row r="58" spans="1:14" x14ac:dyDescent="0.2">
      <c r="A58" s="15" t="s">
        <v>57</v>
      </c>
      <c r="B58" s="16" t="s">
        <v>1059</v>
      </c>
      <c r="C58" s="17">
        <v>272490000</v>
      </c>
      <c r="D58" s="18">
        <v>0</v>
      </c>
      <c r="E58" s="18">
        <v>272490000</v>
      </c>
      <c r="F58" s="19">
        <f t="shared" si="0"/>
        <v>2.8865615961301268E-2</v>
      </c>
      <c r="G58" s="17">
        <v>118801173</v>
      </c>
      <c r="H58" s="20">
        <f t="shared" si="1"/>
        <v>43.598360673786196</v>
      </c>
      <c r="I58" s="18">
        <f t="shared" si="2"/>
        <v>120853944</v>
      </c>
      <c r="J58" s="20">
        <f t="shared" si="3"/>
        <v>44.351698777936804</v>
      </c>
      <c r="K58" s="18">
        <v>239655117</v>
      </c>
      <c r="L58" s="19">
        <f t="shared" si="4"/>
        <v>87.950059451722993</v>
      </c>
      <c r="M58" s="14"/>
      <c r="N58" s="14"/>
    </row>
    <row r="59" spans="1:14" x14ac:dyDescent="0.2">
      <c r="A59" s="15" t="s">
        <v>58</v>
      </c>
      <c r="B59" s="16" t="s">
        <v>1060</v>
      </c>
      <c r="C59" s="17">
        <v>272490000</v>
      </c>
      <c r="D59" s="18">
        <v>0</v>
      </c>
      <c r="E59" s="18">
        <v>272490000</v>
      </c>
      <c r="F59" s="19">
        <f t="shared" si="0"/>
        <v>2.8865615961301268E-2</v>
      </c>
      <c r="G59" s="17">
        <v>118801173</v>
      </c>
      <c r="H59" s="20">
        <f t="shared" si="1"/>
        <v>43.598360673786196</v>
      </c>
      <c r="I59" s="18">
        <f t="shared" si="2"/>
        <v>120853944</v>
      </c>
      <c r="J59" s="20">
        <f t="shared" si="3"/>
        <v>44.351698777936804</v>
      </c>
      <c r="K59" s="18">
        <v>239655117</v>
      </c>
      <c r="L59" s="19">
        <f t="shared" si="4"/>
        <v>87.950059451722993</v>
      </c>
      <c r="M59" s="14"/>
      <c r="N59" s="14"/>
    </row>
    <row r="60" spans="1:14" x14ac:dyDescent="0.2">
      <c r="A60" s="15" t="s">
        <v>59</v>
      </c>
      <c r="B60" s="16" t="s">
        <v>1061</v>
      </c>
      <c r="C60" s="17">
        <v>1589166000</v>
      </c>
      <c r="D60" s="18">
        <v>-82550695</v>
      </c>
      <c r="E60" s="18">
        <v>1506615305</v>
      </c>
      <c r="F60" s="19">
        <f t="shared" si="0"/>
        <v>0.15959990750320666</v>
      </c>
      <c r="G60" s="17">
        <v>552299275</v>
      </c>
      <c r="H60" s="20">
        <f t="shared" si="1"/>
        <v>36.658281192756107</v>
      </c>
      <c r="I60" s="18">
        <f t="shared" si="2"/>
        <v>856345861</v>
      </c>
      <c r="J60" s="20">
        <f t="shared" si="3"/>
        <v>56.839052288799095</v>
      </c>
      <c r="K60" s="18">
        <v>1408645136</v>
      </c>
      <c r="L60" s="19">
        <f t="shared" si="4"/>
        <v>93.497333481555202</v>
      </c>
      <c r="M60" s="14"/>
      <c r="N60" s="14"/>
    </row>
    <row r="61" spans="1:14" x14ac:dyDescent="0.2">
      <c r="A61" s="15" t="s">
        <v>60</v>
      </c>
      <c r="B61" s="16" t="s">
        <v>1062</v>
      </c>
      <c r="C61" s="17">
        <v>1589166000</v>
      </c>
      <c r="D61" s="18">
        <v>-82550695</v>
      </c>
      <c r="E61" s="18">
        <v>1506615305</v>
      </c>
      <c r="F61" s="19">
        <f t="shared" si="0"/>
        <v>0.15959990750320666</v>
      </c>
      <c r="G61" s="17">
        <v>552299275</v>
      </c>
      <c r="H61" s="20">
        <f t="shared" si="1"/>
        <v>36.658281192756107</v>
      </c>
      <c r="I61" s="18">
        <f t="shared" si="2"/>
        <v>856345861</v>
      </c>
      <c r="J61" s="20">
        <f t="shared" si="3"/>
        <v>56.839052288799095</v>
      </c>
      <c r="K61" s="18">
        <v>1408645136</v>
      </c>
      <c r="L61" s="19">
        <f t="shared" si="4"/>
        <v>93.497333481555202</v>
      </c>
      <c r="M61" s="14"/>
      <c r="N61" s="14"/>
    </row>
    <row r="62" spans="1:14" x14ac:dyDescent="0.2">
      <c r="A62" s="15" t="s">
        <v>61</v>
      </c>
      <c r="B62" s="16" t="s">
        <v>1063</v>
      </c>
      <c r="C62" s="17">
        <v>8564658000</v>
      </c>
      <c r="D62" s="18">
        <v>89915977</v>
      </c>
      <c r="E62" s="18">
        <v>8654573977</v>
      </c>
      <c r="F62" s="19">
        <f t="shared" si="0"/>
        <v>0.91680285048535293</v>
      </c>
      <c r="G62" s="17">
        <v>8648802321</v>
      </c>
      <c r="H62" s="20">
        <f t="shared" si="1"/>
        <v>99.933310917263654</v>
      </c>
      <c r="I62" s="18">
        <f t="shared" si="2"/>
        <v>0</v>
      </c>
      <c r="J62" s="20">
        <f t="shared" si="3"/>
        <v>0</v>
      </c>
      <c r="K62" s="18">
        <v>8648802321</v>
      </c>
      <c r="L62" s="19">
        <f t="shared" si="4"/>
        <v>99.933310917263654</v>
      </c>
      <c r="M62" s="14"/>
      <c r="N62" s="14"/>
    </row>
    <row r="63" spans="1:14" x14ac:dyDescent="0.2">
      <c r="A63" s="15" t="s">
        <v>62</v>
      </c>
      <c r="B63" s="16" t="s">
        <v>1064</v>
      </c>
      <c r="C63" s="17">
        <v>2070019000</v>
      </c>
      <c r="D63" s="18">
        <v>669800000</v>
      </c>
      <c r="E63" s="18">
        <v>2739819000</v>
      </c>
      <c r="F63" s="19">
        <f t="shared" si="0"/>
        <v>0.29023657036029388</v>
      </c>
      <c r="G63" s="17">
        <v>2739067769</v>
      </c>
      <c r="H63" s="20">
        <f t="shared" si="1"/>
        <v>99.972580998963807</v>
      </c>
      <c r="I63" s="18">
        <f t="shared" si="2"/>
        <v>0</v>
      </c>
      <c r="J63" s="20">
        <f t="shared" si="3"/>
        <v>0</v>
      </c>
      <c r="K63" s="18">
        <v>2739067769</v>
      </c>
      <c r="L63" s="19">
        <f t="shared" si="4"/>
        <v>99.972580998963807</v>
      </c>
      <c r="M63" s="14"/>
      <c r="N63" s="14"/>
    </row>
    <row r="64" spans="1:14" x14ac:dyDescent="0.2">
      <c r="A64" s="15" t="s">
        <v>63</v>
      </c>
      <c r="B64" s="16" t="s">
        <v>1065</v>
      </c>
      <c r="C64" s="17">
        <v>3562931000</v>
      </c>
      <c r="D64" s="18">
        <v>-469824023</v>
      </c>
      <c r="E64" s="18">
        <v>3093106977</v>
      </c>
      <c r="F64" s="19">
        <f t="shared" si="0"/>
        <v>0.32766133849059975</v>
      </c>
      <c r="G64" s="17">
        <v>3091224736</v>
      </c>
      <c r="H64" s="20">
        <f t="shared" si="1"/>
        <v>99.939147238876757</v>
      </c>
      <c r="I64" s="18">
        <f t="shared" si="2"/>
        <v>0</v>
      </c>
      <c r="J64" s="20">
        <f t="shared" si="3"/>
        <v>0</v>
      </c>
      <c r="K64" s="18">
        <v>3091224736</v>
      </c>
      <c r="L64" s="19">
        <f t="shared" si="4"/>
        <v>99.939147238876757</v>
      </c>
      <c r="M64" s="14"/>
      <c r="N64" s="14"/>
    </row>
    <row r="65" spans="1:14" x14ac:dyDescent="0.2">
      <c r="A65" s="15" t="s">
        <v>64</v>
      </c>
      <c r="B65" s="16" t="s">
        <v>1066</v>
      </c>
      <c r="C65" s="17">
        <v>411672000</v>
      </c>
      <c r="D65" s="18">
        <v>55088000</v>
      </c>
      <c r="E65" s="18">
        <v>466760000</v>
      </c>
      <c r="F65" s="19">
        <f t="shared" si="0"/>
        <v>4.9445171955290038E-2</v>
      </c>
      <c r="G65" s="17">
        <v>466332217</v>
      </c>
      <c r="H65" s="20">
        <f t="shared" si="1"/>
        <v>99.908350544176884</v>
      </c>
      <c r="I65" s="18">
        <f t="shared" si="2"/>
        <v>0</v>
      </c>
      <c r="J65" s="20">
        <f t="shared" si="3"/>
        <v>0</v>
      </c>
      <c r="K65" s="18">
        <v>466332217</v>
      </c>
      <c r="L65" s="19">
        <f t="shared" si="4"/>
        <v>99.908350544176884</v>
      </c>
      <c r="M65" s="14"/>
      <c r="N65" s="14"/>
    </row>
    <row r="66" spans="1:14" x14ac:dyDescent="0.2">
      <c r="A66" s="15" t="s">
        <v>65</v>
      </c>
      <c r="B66" s="16" t="s">
        <v>1067</v>
      </c>
      <c r="C66" s="17">
        <v>1094335000</v>
      </c>
      <c r="D66" s="18">
        <v>-62770000</v>
      </c>
      <c r="E66" s="18">
        <v>1031565000</v>
      </c>
      <c r="F66" s="19">
        <f t="shared" si="0"/>
        <v>0.10927652071312614</v>
      </c>
      <c r="G66" s="17">
        <v>1029413629</v>
      </c>
      <c r="H66" s="20">
        <f t="shared" si="1"/>
        <v>99.791445909855412</v>
      </c>
      <c r="I66" s="18">
        <f t="shared" si="2"/>
        <v>0</v>
      </c>
      <c r="J66" s="20">
        <f t="shared" si="3"/>
        <v>0</v>
      </c>
      <c r="K66" s="18">
        <v>1029413629</v>
      </c>
      <c r="L66" s="19">
        <f t="shared" si="4"/>
        <v>99.791445909855412</v>
      </c>
      <c r="M66" s="14"/>
      <c r="N66" s="14"/>
    </row>
    <row r="67" spans="1:14" x14ac:dyDescent="0.2">
      <c r="A67" s="15" t="s">
        <v>301</v>
      </c>
      <c r="B67" s="16" t="s">
        <v>1068</v>
      </c>
      <c r="C67" s="17">
        <v>1425701000</v>
      </c>
      <c r="D67" s="18">
        <v>-102378000</v>
      </c>
      <c r="E67" s="18">
        <v>1323323000</v>
      </c>
      <c r="F67" s="19">
        <f t="shared" si="0"/>
        <v>0.14018324896604309</v>
      </c>
      <c r="G67" s="17">
        <v>1322763970</v>
      </c>
      <c r="H67" s="20">
        <f t="shared" si="1"/>
        <v>99.957755589527281</v>
      </c>
      <c r="I67" s="18">
        <f t="shared" si="2"/>
        <v>0</v>
      </c>
      <c r="J67" s="20">
        <f t="shared" si="3"/>
        <v>0</v>
      </c>
      <c r="K67" s="18">
        <v>1322763970</v>
      </c>
      <c r="L67" s="19">
        <f t="shared" si="4"/>
        <v>99.957755589527281</v>
      </c>
      <c r="M67" s="14"/>
      <c r="N67" s="14"/>
    </row>
    <row r="68" spans="1:14" x14ac:dyDescent="0.2">
      <c r="A68" s="15" t="s">
        <v>66</v>
      </c>
      <c r="B68" s="16" t="s">
        <v>1069</v>
      </c>
      <c r="C68" s="17">
        <v>387000000</v>
      </c>
      <c r="D68" s="18">
        <v>0</v>
      </c>
      <c r="E68" s="18">
        <v>387000000</v>
      </c>
      <c r="F68" s="19">
        <f t="shared" si="0"/>
        <v>4.0995975547813097E-2</v>
      </c>
      <c r="G68" s="17">
        <v>139808925</v>
      </c>
      <c r="H68" s="20">
        <f t="shared" si="1"/>
        <v>36.126337209302328</v>
      </c>
      <c r="I68" s="18">
        <f t="shared" si="2"/>
        <v>244583075</v>
      </c>
      <c r="J68" s="20">
        <f t="shared" si="3"/>
        <v>63.199760981912142</v>
      </c>
      <c r="K68" s="18">
        <v>384392000</v>
      </c>
      <c r="L68" s="19">
        <f t="shared" si="4"/>
        <v>99.32609819121447</v>
      </c>
      <c r="M68" s="14"/>
      <c r="N68" s="14"/>
    </row>
    <row r="69" spans="1:14" x14ac:dyDescent="0.2">
      <c r="A69" s="15" t="s">
        <v>67</v>
      </c>
      <c r="B69" s="16" t="s">
        <v>1070</v>
      </c>
      <c r="C69" s="17">
        <v>387000000</v>
      </c>
      <c r="D69" s="18">
        <v>0</v>
      </c>
      <c r="E69" s="18">
        <v>387000000</v>
      </c>
      <c r="F69" s="19">
        <f t="shared" si="0"/>
        <v>4.0995975547813097E-2</v>
      </c>
      <c r="G69" s="17">
        <v>139808925</v>
      </c>
      <c r="H69" s="20">
        <f t="shared" si="1"/>
        <v>36.126337209302328</v>
      </c>
      <c r="I69" s="18">
        <f t="shared" si="2"/>
        <v>244583075</v>
      </c>
      <c r="J69" s="20">
        <f t="shared" si="3"/>
        <v>63.199760981912142</v>
      </c>
      <c r="K69" s="18">
        <v>384392000</v>
      </c>
      <c r="L69" s="19">
        <f t="shared" si="4"/>
        <v>99.32609819121447</v>
      </c>
      <c r="M69" s="14"/>
      <c r="N69" s="14"/>
    </row>
    <row r="70" spans="1:14" x14ac:dyDescent="0.2">
      <c r="A70" s="15" t="s">
        <v>68</v>
      </c>
      <c r="B70" s="16" t="s">
        <v>1071</v>
      </c>
      <c r="C70" s="17">
        <v>454356000</v>
      </c>
      <c r="D70" s="18">
        <v>0</v>
      </c>
      <c r="E70" s="18">
        <v>454356000</v>
      </c>
      <c r="F70" s="19">
        <f t="shared" si="0"/>
        <v>4.8131182082692944E-2</v>
      </c>
      <c r="G70" s="17">
        <v>285015345</v>
      </c>
      <c r="H70" s="20">
        <f t="shared" si="1"/>
        <v>62.729521564588119</v>
      </c>
      <c r="I70" s="18">
        <f t="shared" si="2"/>
        <v>168909960</v>
      </c>
      <c r="J70" s="20">
        <f t="shared" si="3"/>
        <v>37.175686025935612</v>
      </c>
      <c r="K70" s="18">
        <v>453925305</v>
      </c>
      <c r="L70" s="19">
        <f t="shared" si="4"/>
        <v>99.90520759052373</v>
      </c>
      <c r="M70" s="14"/>
      <c r="N70" s="14"/>
    </row>
    <row r="71" spans="1:14" x14ac:dyDescent="0.2">
      <c r="A71" s="15" t="s">
        <v>70</v>
      </c>
      <c r="B71" s="16" t="s">
        <v>1073</v>
      </c>
      <c r="C71" s="17">
        <v>276965000</v>
      </c>
      <c r="D71" s="18">
        <v>0</v>
      </c>
      <c r="E71" s="18">
        <v>276965000</v>
      </c>
      <c r="F71" s="19">
        <f t="shared" si="0"/>
        <v>2.9339665032558283E-2</v>
      </c>
      <c r="G71" s="17">
        <v>188502536</v>
      </c>
      <c r="H71" s="20">
        <f t="shared" si="1"/>
        <v>68.060056685862833</v>
      </c>
      <c r="I71" s="18">
        <f t="shared" si="2"/>
        <v>72931392</v>
      </c>
      <c r="J71" s="20">
        <f t="shared" si="3"/>
        <v>26.332349574856028</v>
      </c>
      <c r="K71" s="18">
        <v>261433928</v>
      </c>
      <c r="L71" s="19">
        <f t="shared" si="4"/>
        <v>94.392406260718857</v>
      </c>
      <c r="M71" s="14"/>
      <c r="N71" s="14"/>
    </row>
    <row r="72" spans="1:14" x14ac:dyDescent="0.2">
      <c r="A72" s="15" t="s">
        <v>71</v>
      </c>
      <c r="B72" s="16" t="s">
        <v>1078</v>
      </c>
      <c r="C72" s="17">
        <v>23700000</v>
      </c>
      <c r="D72" s="18">
        <v>0</v>
      </c>
      <c r="E72" s="18">
        <v>23700000</v>
      </c>
      <c r="F72" s="19">
        <f t="shared" ref="F72:F135" si="5">IF(OR(E72=0,0,E$7=0),0,E72/E$7)*100</f>
        <v>2.5106062544784768E-3</v>
      </c>
      <c r="G72" s="17">
        <v>20077159</v>
      </c>
      <c r="H72" s="20">
        <f t="shared" ref="H72:H135" si="6">IF(OR(G72=0,0,E72=0),0,G72/E72)*100</f>
        <v>84.71375105485231</v>
      </c>
      <c r="I72" s="18">
        <f t="shared" ref="I72:I135" si="7">SUM(K72-G72)</f>
        <v>0</v>
      </c>
      <c r="J72" s="20">
        <f t="shared" ref="J72:J135" si="8">IF(OR(I72=0,0,E72=0),0,I72/E72)*100</f>
        <v>0</v>
      </c>
      <c r="K72" s="18">
        <v>20077159</v>
      </c>
      <c r="L72" s="19">
        <f t="shared" ref="L72:L135" si="9">IF(OR(K72=0,0,E72=0),0,K72/E72)*100</f>
        <v>84.71375105485231</v>
      </c>
      <c r="M72" s="14"/>
      <c r="N72" s="14"/>
    </row>
    <row r="73" spans="1:14" x14ac:dyDescent="0.2">
      <c r="A73" s="15" t="s">
        <v>74</v>
      </c>
      <c r="B73" s="16" t="s">
        <v>1079</v>
      </c>
      <c r="C73" s="17">
        <v>22700000</v>
      </c>
      <c r="D73" s="18">
        <v>0</v>
      </c>
      <c r="E73" s="18">
        <v>22700000</v>
      </c>
      <c r="F73" s="19">
        <f t="shared" si="5"/>
        <v>2.4046735011249544E-3</v>
      </c>
      <c r="G73" s="17">
        <v>20077159</v>
      </c>
      <c r="H73" s="20">
        <f t="shared" si="6"/>
        <v>88.445634361233488</v>
      </c>
      <c r="I73" s="18">
        <f t="shared" si="7"/>
        <v>0</v>
      </c>
      <c r="J73" s="20">
        <f t="shared" si="8"/>
        <v>0</v>
      </c>
      <c r="K73" s="18">
        <v>20077159</v>
      </c>
      <c r="L73" s="19">
        <f t="shared" si="9"/>
        <v>88.445634361233488</v>
      </c>
      <c r="M73" s="14"/>
      <c r="N73" s="14"/>
    </row>
    <row r="74" spans="1:14" x14ac:dyDescent="0.2">
      <c r="A74" s="15" t="s">
        <v>75</v>
      </c>
      <c r="B74" s="16" t="s">
        <v>1136</v>
      </c>
      <c r="C74" s="17">
        <v>1000000</v>
      </c>
      <c r="D74" s="18">
        <v>0</v>
      </c>
      <c r="E74" s="18">
        <v>1000000</v>
      </c>
      <c r="F74" s="19">
        <f t="shared" si="5"/>
        <v>1.0593275335352221E-4</v>
      </c>
      <c r="G74" s="17">
        <v>0</v>
      </c>
      <c r="H74" s="20">
        <f t="shared" si="6"/>
        <v>0</v>
      </c>
      <c r="I74" s="18">
        <f t="shared" si="7"/>
        <v>0</v>
      </c>
      <c r="J74" s="20">
        <f t="shared" si="8"/>
        <v>0</v>
      </c>
      <c r="K74" s="18">
        <v>0</v>
      </c>
      <c r="L74" s="19">
        <f t="shared" si="9"/>
        <v>0</v>
      </c>
      <c r="M74" s="14"/>
      <c r="N74" s="14"/>
    </row>
    <row r="75" spans="1:14" x14ac:dyDescent="0.2">
      <c r="A75" s="15" t="s">
        <v>76</v>
      </c>
      <c r="B75" s="16" t="s">
        <v>1080</v>
      </c>
      <c r="C75" s="17">
        <v>0</v>
      </c>
      <c r="D75" s="18">
        <v>8754404</v>
      </c>
      <c r="E75" s="18">
        <v>8754404</v>
      </c>
      <c r="F75" s="19">
        <f t="shared" si="5"/>
        <v>9.2737811968908825E-4</v>
      </c>
      <c r="G75" s="17">
        <v>8754404</v>
      </c>
      <c r="H75" s="20">
        <f t="shared" si="6"/>
        <v>100</v>
      </c>
      <c r="I75" s="18">
        <f t="shared" si="7"/>
        <v>0</v>
      </c>
      <c r="J75" s="20">
        <f t="shared" si="8"/>
        <v>0</v>
      </c>
      <c r="K75" s="18">
        <v>8754404</v>
      </c>
      <c r="L75" s="19">
        <f t="shared" si="9"/>
        <v>100</v>
      </c>
      <c r="M75" s="14"/>
      <c r="N75" s="14"/>
    </row>
    <row r="76" spans="1:14" x14ac:dyDescent="0.2">
      <c r="A76" s="15" t="s">
        <v>82</v>
      </c>
      <c r="B76" s="16" t="s">
        <v>1081</v>
      </c>
      <c r="C76" s="17">
        <v>873583791000</v>
      </c>
      <c r="D76" s="18">
        <v>39834784101</v>
      </c>
      <c r="E76" s="18">
        <v>913418575101</v>
      </c>
      <c r="F76" s="19">
        <f t="shared" si="5"/>
        <v>96.760944624699945</v>
      </c>
      <c r="G76" s="17">
        <v>706630157533</v>
      </c>
      <c r="H76" s="20">
        <f t="shared" si="6"/>
        <v>77.361045285822584</v>
      </c>
      <c r="I76" s="18">
        <f t="shared" si="7"/>
        <v>189520684481</v>
      </c>
      <c r="J76" s="20">
        <f t="shared" si="8"/>
        <v>20.748503440500322</v>
      </c>
      <c r="K76" s="18">
        <v>896150842014</v>
      </c>
      <c r="L76" s="19">
        <f t="shared" si="9"/>
        <v>98.109548726322899</v>
      </c>
      <c r="M76" s="14"/>
      <c r="N76" s="14"/>
    </row>
    <row r="77" spans="1:14" x14ac:dyDescent="0.2">
      <c r="A77" s="15" t="s">
        <v>83</v>
      </c>
      <c r="B77" s="16" t="s">
        <v>1082</v>
      </c>
      <c r="C77" s="17">
        <v>872940509000</v>
      </c>
      <c r="D77" s="18">
        <v>35062709507</v>
      </c>
      <c r="E77" s="18">
        <v>908003218507</v>
      </c>
      <c r="F77" s="19">
        <f t="shared" si="5"/>
        <v>96.187280990306377</v>
      </c>
      <c r="G77" s="17">
        <v>701675558588</v>
      </c>
      <c r="H77" s="20">
        <f t="shared" si="6"/>
        <v>77.276769981249871</v>
      </c>
      <c r="I77" s="18">
        <f t="shared" si="7"/>
        <v>189380220329</v>
      </c>
      <c r="J77" s="20">
        <f t="shared" si="8"/>
        <v>20.856778529969496</v>
      </c>
      <c r="K77" s="18">
        <v>891055778917</v>
      </c>
      <c r="L77" s="19">
        <f t="shared" si="9"/>
        <v>98.13354851121936</v>
      </c>
      <c r="M77" s="14"/>
      <c r="N77" s="14"/>
    </row>
    <row r="78" spans="1:14" x14ac:dyDescent="0.2">
      <c r="A78" s="15" t="s">
        <v>84</v>
      </c>
      <c r="B78" s="16" t="s">
        <v>1083</v>
      </c>
      <c r="C78" s="17">
        <v>872940509000</v>
      </c>
      <c r="D78" s="18">
        <v>35062709507</v>
      </c>
      <c r="E78" s="18">
        <v>908003218507</v>
      </c>
      <c r="F78" s="19">
        <f t="shared" si="5"/>
        <v>96.187280990306377</v>
      </c>
      <c r="G78" s="17">
        <v>701675558588</v>
      </c>
      <c r="H78" s="20">
        <f t="shared" si="6"/>
        <v>77.276769981249871</v>
      </c>
      <c r="I78" s="18">
        <f t="shared" si="7"/>
        <v>189380220329</v>
      </c>
      <c r="J78" s="20">
        <f t="shared" si="8"/>
        <v>20.856778529969496</v>
      </c>
      <c r="K78" s="18">
        <v>891055778917</v>
      </c>
      <c r="L78" s="19">
        <f t="shared" si="9"/>
        <v>98.13354851121936</v>
      </c>
      <c r="M78" s="14"/>
      <c r="N78" s="14"/>
    </row>
    <row r="79" spans="1:14" x14ac:dyDescent="0.2">
      <c r="A79" s="15" t="s">
        <v>172</v>
      </c>
      <c r="B79" s="16" t="s">
        <v>1084</v>
      </c>
      <c r="C79" s="17">
        <v>712864423000</v>
      </c>
      <c r="D79" s="18">
        <v>39138980299</v>
      </c>
      <c r="E79" s="18">
        <v>752003403299</v>
      </c>
      <c r="F79" s="19">
        <f t="shared" si="5"/>
        <v>79.661791042682268</v>
      </c>
      <c r="G79" s="17">
        <v>560813085424</v>
      </c>
      <c r="H79" s="20">
        <f t="shared" si="6"/>
        <v>74.57587066278451</v>
      </c>
      <c r="I79" s="18">
        <f t="shared" si="7"/>
        <v>174439679575</v>
      </c>
      <c r="J79" s="20">
        <f t="shared" si="8"/>
        <v>23.196660920647719</v>
      </c>
      <c r="K79" s="18">
        <v>735252764999</v>
      </c>
      <c r="L79" s="19">
        <f t="shared" si="9"/>
        <v>97.772531583432226</v>
      </c>
      <c r="M79" s="14"/>
      <c r="N79" s="14"/>
    </row>
    <row r="80" spans="1:14" x14ac:dyDescent="0.2">
      <c r="A80" s="15" t="s">
        <v>173</v>
      </c>
      <c r="B80" s="16" t="s">
        <v>1461</v>
      </c>
      <c r="C80" s="17">
        <v>262766488000</v>
      </c>
      <c r="D80" s="18">
        <v>10063413260</v>
      </c>
      <c r="E80" s="18">
        <v>272829901260</v>
      </c>
      <c r="F80" s="19">
        <f t="shared" si="5"/>
        <v>28.901622637641399</v>
      </c>
      <c r="G80" s="17">
        <v>188566275774</v>
      </c>
      <c r="H80" s="20">
        <f t="shared" si="6"/>
        <v>69.114959505227063</v>
      </c>
      <c r="I80" s="18">
        <f t="shared" si="7"/>
        <v>81456225029</v>
      </c>
      <c r="J80" s="20">
        <f t="shared" si="8"/>
        <v>29.856047542008334</v>
      </c>
      <c r="K80" s="18">
        <v>270022500803</v>
      </c>
      <c r="L80" s="19">
        <f t="shared" si="9"/>
        <v>98.971007047235403</v>
      </c>
      <c r="M80" s="14"/>
      <c r="N80" s="14"/>
    </row>
    <row r="81" spans="1:14" x14ac:dyDescent="0.2">
      <c r="A81" s="15" t="s">
        <v>792</v>
      </c>
      <c r="B81" s="16" t="s">
        <v>1558</v>
      </c>
      <c r="C81" s="17">
        <v>163153446000</v>
      </c>
      <c r="D81" s="18">
        <v>33637101055</v>
      </c>
      <c r="E81" s="18">
        <v>196790547055</v>
      </c>
      <c r="F81" s="19">
        <f t="shared" si="5"/>
        <v>20.846564483482023</v>
      </c>
      <c r="G81" s="17">
        <v>155473338425</v>
      </c>
      <c r="H81" s="20">
        <f t="shared" si="6"/>
        <v>79.004474936261829</v>
      </c>
      <c r="I81" s="18">
        <f t="shared" si="7"/>
        <v>39659205670</v>
      </c>
      <c r="J81" s="20">
        <f t="shared" si="8"/>
        <v>20.153003415817452</v>
      </c>
      <c r="K81" s="18">
        <v>195132544095</v>
      </c>
      <c r="L81" s="19">
        <f t="shared" si="9"/>
        <v>99.157478352079281</v>
      </c>
      <c r="M81" s="14"/>
      <c r="N81" s="14"/>
    </row>
    <row r="82" spans="1:14" x14ac:dyDescent="0.2">
      <c r="A82" s="15" t="s">
        <v>793</v>
      </c>
      <c r="B82" s="16" t="s">
        <v>1559</v>
      </c>
      <c r="C82" s="17">
        <v>4685947000</v>
      </c>
      <c r="D82" s="18">
        <v>-1491948422</v>
      </c>
      <c r="E82" s="18">
        <v>3193998578</v>
      </c>
      <c r="F82" s="19">
        <f t="shared" si="5"/>
        <v>0.33834906357477473</v>
      </c>
      <c r="G82" s="17">
        <v>2567621330</v>
      </c>
      <c r="H82" s="20">
        <f t="shared" si="6"/>
        <v>80.388931531953872</v>
      </c>
      <c r="I82" s="18">
        <f t="shared" si="7"/>
        <v>588471364</v>
      </c>
      <c r="J82" s="20">
        <f t="shared" si="8"/>
        <v>18.42428384449957</v>
      </c>
      <c r="K82" s="18">
        <v>3156092694</v>
      </c>
      <c r="L82" s="19">
        <f t="shared" si="9"/>
        <v>98.813215376453428</v>
      </c>
      <c r="M82" s="14"/>
      <c r="N82" s="14"/>
    </row>
    <row r="83" spans="1:14" x14ac:dyDescent="0.2">
      <c r="A83" s="15" t="s">
        <v>794</v>
      </c>
      <c r="B83" s="16" t="s">
        <v>1560</v>
      </c>
      <c r="C83" s="17">
        <v>253661000</v>
      </c>
      <c r="D83" s="18">
        <v>0</v>
      </c>
      <c r="E83" s="18">
        <v>253661000</v>
      </c>
      <c r="F83" s="19">
        <f t="shared" si="5"/>
        <v>2.6871008148407802E-2</v>
      </c>
      <c r="G83" s="17">
        <v>219820860</v>
      </c>
      <c r="H83" s="20">
        <f t="shared" si="6"/>
        <v>86.659305135594352</v>
      </c>
      <c r="I83" s="18">
        <f t="shared" si="7"/>
        <v>1615197</v>
      </c>
      <c r="J83" s="20">
        <f t="shared" si="8"/>
        <v>0.63675417190659978</v>
      </c>
      <c r="K83" s="18">
        <v>221436057</v>
      </c>
      <c r="L83" s="19">
        <f t="shared" si="9"/>
        <v>87.296059307500954</v>
      </c>
      <c r="M83" s="14"/>
      <c r="N83" s="14"/>
    </row>
    <row r="84" spans="1:14" x14ac:dyDescent="0.2">
      <c r="A84" s="15" t="s">
        <v>795</v>
      </c>
      <c r="B84" s="16" t="s">
        <v>1561</v>
      </c>
      <c r="C84" s="17">
        <v>158213838000</v>
      </c>
      <c r="D84" s="18">
        <v>35129049477</v>
      </c>
      <c r="E84" s="18">
        <v>193342887477</v>
      </c>
      <c r="F84" s="19">
        <f t="shared" si="5"/>
        <v>20.481344411758844</v>
      </c>
      <c r="G84" s="17">
        <v>152685896235</v>
      </c>
      <c r="H84" s="20">
        <f t="shared" si="6"/>
        <v>78.97156095445375</v>
      </c>
      <c r="I84" s="18">
        <f t="shared" si="7"/>
        <v>39069119109</v>
      </c>
      <c r="J84" s="20">
        <f t="shared" si="8"/>
        <v>20.207166458940801</v>
      </c>
      <c r="K84" s="18">
        <v>191755015344</v>
      </c>
      <c r="L84" s="19">
        <f t="shared" si="9"/>
        <v>99.178727413394569</v>
      </c>
      <c r="M84" s="14"/>
      <c r="N84" s="14"/>
    </row>
    <row r="85" spans="1:14" x14ac:dyDescent="0.2">
      <c r="A85" s="15" t="s">
        <v>796</v>
      </c>
      <c r="B85" s="16" t="s">
        <v>1562</v>
      </c>
      <c r="C85" s="17">
        <v>99613042000</v>
      </c>
      <c r="D85" s="18">
        <v>-23573687795</v>
      </c>
      <c r="E85" s="18">
        <v>76039354205</v>
      </c>
      <c r="F85" s="19">
        <f t="shared" si="5"/>
        <v>8.0550581541593775</v>
      </c>
      <c r="G85" s="17">
        <v>33092937349</v>
      </c>
      <c r="H85" s="20">
        <f t="shared" si="6"/>
        <v>43.520802740883823</v>
      </c>
      <c r="I85" s="18">
        <f t="shared" si="7"/>
        <v>41797019359</v>
      </c>
      <c r="J85" s="20">
        <f t="shared" si="8"/>
        <v>54.967614856796899</v>
      </c>
      <c r="K85" s="18">
        <v>74889956708</v>
      </c>
      <c r="L85" s="19">
        <f t="shared" si="9"/>
        <v>98.488417597680723</v>
      </c>
      <c r="M85" s="14"/>
      <c r="N85" s="14"/>
    </row>
    <row r="86" spans="1:14" x14ac:dyDescent="0.2">
      <c r="A86" s="15" t="s">
        <v>797</v>
      </c>
      <c r="B86" s="16" t="s">
        <v>1563</v>
      </c>
      <c r="C86" s="17">
        <v>99613042000</v>
      </c>
      <c r="D86" s="18">
        <v>-23573687795</v>
      </c>
      <c r="E86" s="18">
        <v>76039354205</v>
      </c>
      <c r="F86" s="19">
        <f t="shared" si="5"/>
        <v>8.0550581541593775</v>
      </c>
      <c r="G86" s="17">
        <v>33092937349</v>
      </c>
      <c r="H86" s="20">
        <f t="shared" si="6"/>
        <v>43.520802740883823</v>
      </c>
      <c r="I86" s="18">
        <f t="shared" si="7"/>
        <v>41797019359</v>
      </c>
      <c r="J86" s="20">
        <f t="shared" si="8"/>
        <v>54.967614856796899</v>
      </c>
      <c r="K86" s="18">
        <v>74889956708</v>
      </c>
      <c r="L86" s="19">
        <f t="shared" si="9"/>
        <v>98.488417597680723</v>
      </c>
      <c r="M86" s="14"/>
      <c r="N86" s="14"/>
    </row>
    <row r="87" spans="1:14" x14ac:dyDescent="0.2">
      <c r="A87" s="15" t="s">
        <v>187</v>
      </c>
      <c r="B87" s="16" t="s">
        <v>1137</v>
      </c>
      <c r="C87" s="17">
        <v>242967207000</v>
      </c>
      <c r="D87" s="18">
        <v>13971194699</v>
      </c>
      <c r="E87" s="18">
        <v>256938401699</v>
      </c>
      <c r="F87" s="19">
        <f t="shared" si="5"/>
        <v>27.21819233422838</v>
      </c>
      <c r="G87" s="17">
        <v>205820238949</v>
      </c>
      <c r="H87" s="20">
        <f t="shared" si="6"/>
        <v>80.104895799155685</v>
      </c>
      <c r="I87" s="18">
        <f t="shared" si="7"/>
        <v>40217126683</v>
      </c>
      <c r="J87" s="20">
        <f t="shared" si="8"/>
        <v>15.652439034828994</v>
      </c>
      <c r="K87" s="18">
        <v>246037365632</v>
      </c>
      <c r="L87" s="19">
        <f t="shared" si="9"/>
        <v>95.757334833984672</v>
      </c>
      <c r="M87" s="14"/>
      <c r="N87" s="14"/>
    </row>
    <row r="88" spans="1:14" x14ac:dyDescent="0.2">
      <c r="A88" s="15" t="s">
        <v>798</v>
      </c>
      <c r="B88" s="16" t="s">
        <v>1564</v>
      </c>
      <c r="C88" s="17">
        <v>1000000000</v>
      </c>
      <c r="D88" s="18">
        <v>-100000000</v>
      </c>
      <c r="E88" s="18">
        <v>900000000</v>
      </c>
      <c r="F88" s="19">
        <f t="shared" si="5"/>
        <v>9.5339478018169999E-2</v>
      </c>
      <c r="G88" s="17">
        <v>730350727</v>
      </c>
      <c r="H88" s="20">
        <f t="shared" si="6"/>
        <v>81.150080777777774</v>
      </c>
      <c r="I88" s="18">
        <f t="shared" si="7"/>
        <v>129884718</v>
      </c>
      <c r="J88" s="20">
        <f t="shared" si="8"/>
        <v>14.431635333333334</v>
      </c>
      <c r="K88" s="18">
        <v>860235445</v>
      </c>
      <c r="L88" s="19">
        <f t="shared" si="9"/>
        <v>95.58171611111112</v>
      </c>
      <c r="M88" s="14"/>
      <c r="N88" s="14"/>
    </row>
    <row r="89" spans="1:14" x14ac:dyDescent="0.2">
      <c r="A89" s="15" t="s">
        <v>799</v>
      </c>
      <c r="B89" s="16" t="s">
        <v>1565</v>
      </c>
      <c r="C89" s="17">
        <v>1000000000</v>
      </c>
      <c r="D89" s="18">
        <v>-100000000</v>
      </c>
      <c r="E89" s="18">
        <v>900000000</v>
      </c>
      <c r="F89" s="19">
        <f t="shared" si="5"/>
        <v>9.5339478018169999E-2</v>
      </c>
      <c r="G89" s="17">
        <v>730350727</v>
      </c>
      <c r="H89" s="20">
        <f t="shared" si="6"/>
        <v>81.150080777777774</v>
      </c>
      <c r="I89" s="18">
        <f t="shared" si="7"/>
        <v>129884718</v>
      </c>
      <c r="J89" s="20">
        <f t="shared" si="8"/>
        <v>14.431635333333334</v>
      </c>
      <c r="K89" s="18">
        <v>860235445</v>
      </c>
      <c r="L89" s="19">
        <f t="shared" si="9"/>
        <v>95.58171611111112</v>
      </c>
      <c r="M89" s="14"/>
      <c r="N89" s="14"/>
    </row>
    <row r="90" spans="1:14" x14ac:dyDescent="0.2">
      <c r="A90" s="15" t="s">
        <v>800</v>
      </c>
      <c r="B90" s="16" t="s">
        <v>1566</v>
      </c>
      <c r="C90" s="17">
        <v>53129519000</v>
      </c>
      <c r="D90" s="18">
        <v>-411776713</v>
      </c>
      <c r="E90" s="18">
        <v>52717742287</v>
      </c>
      <c r="F90" s="19">
        <f t="shared" si="5"/>
        <v>5.584535591043319</v>
      </c>
      <c r="G90" s="17">
        <v>39857262085</v>
      </c>
      <c r="H90" s="20">
        <f t="shared" si="6"/>
        <v>75.605024714475775</v>
      </c>
      <c r="I90" s="18">
        <f t="shared" si="7"/>
        <v>12824853212</v>
      </c>
      <c r="J90" s="20">
        <f t="shared" si="8"/>
        <v>24.327394641030676</v>
      </c>
      <c r="K90" s="18">
        <v>52682115297</v>
      </c>
      <c r="L90" s="19">
        <f t="shared" si="9"/>
        <v>99.932419355506454</v>
      </c>
      <c r="M90" s="14"/>
      <c r="N90" s="14"/>
    </row>
    <row r="91" spans="1:14" x14ac:dyDescent="0.2">
      <c r="A91" s="15" t="s">
        <v>801</v>
      </c>
      <c r="B91" s="16" t="s">
        <v>1567</v>
      </c>
      <c r="C91" s="17">
        <v>53129519000</v>
      </c>
      <c r="D91" s="18">
        <v>-411776713</v>
      </c>
      <c r="E91" s="18">
        <v>52717742287</v>
      </c>
      <c r="F91" s="19">
        <f t="shared" si="5"/>
        <v>5.584535591043319</v>
      </c>
      <c r="G91" s="17">
        <v>39857262085</v>
      </c>
      <c r="H91" s="20">
        <f t="shared" si="6"/>
        <v>75.605024714475775</v>
      </c>
      <c r="I91" s="18">
        <f t="shared" si="7"/>
        <v>12824853212</v>
      </c>
      <c r="J91" s="20">
        <f t="shared" si="8"/>
        <v>24.327394641030676</v>
      </c>
      <c r="K91" s="18">
        <v>52682115297</v>
      </c>
      <c r="L91" s="19">
        <f t="shared" si="9"/>
        <v>99.932419355506454</v>
      </c>
      <c r="M91" s="14"/>
      <c r="N91" s="14"/>
    </row>
    <row r="92" spans="1:14" x14ac:dyDescent="0.2">
      <c r="A92" s="15" t="s">
        <v>802</v>
      </c>
      <c r="B92" s="16" t="s">
        <v>1568</v>
      </c>
      <c r="C92" s="17">
        <v>18975000000</v>
      </c>
      <c r="D92" s="18">
        <v>1495208408</v>
      </c>
      <c r="E92" s="18">
        <v>20470208408</v>
      </c>
      <c r="F92" s="19">
        <f t="shared" si="5"/>
        <v>2.168465538379861</v>
      </c>
      <c r="G92" s="17">
        <v>18261560069</v>
      </c>
      <c r="H92" s="20">
        <f t="shared" si="6"/>
        <v>89.210425731978219</v>
      </c>
      <c r="I92" s="18">
        <f t="shared" si="7"/>
        <v>1539759555</v>
      </c>
      <c r="J92" s="20">
        <f t="shared" si="8"/>
        <v>7.5219534863076616</v>
      </c>
      <c r="K92" s="18">
        <v>19801319624</v>
      </c>
      <c r="L92" s="19">
        <f t="shared" si="9"/>
        <v>96.732379218285885</v>
      </c>
      <c r="M92" s="14"/>
      <c r="N92" s="14"/>
    </row>
    <row r="93" spans="1:14" x14ac:dyDescent="0.2">
      <c r="A93" s="15" t="s">
        <v>803</v>
      </c>
      <c r="B93" s="16" t="s">
        <v>1569</v>
      </c>
      <c r="C93" s="17">
        <v>18975000000</v>
      </c>
      <c r="D93" s="18">
        <v>1495208408</v>
      </c>
      <c r="E93" s="18">
        <v>20470208408</v>
      </c>
      <c r="F93" s="19">
        <f t="shared" si="5"/>
        <v>2.168465538379861</v>
      </c>
      <c r="G93" s="17">
        <v>18261560069</v>
      </c>
      <c r="H93" s="20">
        <f t="shared" si="6"/>
        <v>89.210425731978219</v>
      </c>
      <c r="I93" s="18">
        <f t="shared" si="7"/>
        <v>1539759555</v>
      </c>
      <c r="J93" s="20">
        <f t="shared" si="8"/>
        <v>7.5219534863076616</v>
      </c>
      <c r="K93" s="18">
        <v>19801319624</v>
      </c>
      <c r="L93" s="19">
        <f t="shared" si="9"/>
        <v>96.732379218285885</v>
      </c>
      <c r="M93" s="14"/>
      <c r="N93" s="14"/>
    </row>
    <row r="94" spans="1:14" x14ac:dyDescent="0.2">
      <c r="A94" s="15" t="s">
        <v>804</v>
      </c>
      <c r="B94" s="16" t="s">
        <v>1570</v>
      </c>
      <c r="C94" s="17">
        <v>23165148000</v>
      </c>
      <c r="D94" s="18">
        <v>4902962236</v>
      </c>
      <c r="E94" s="18">
        <v>28068110236</v>
      </c>
      <c r="F94" s="19">
        <f t="shared" si="5"/>
        <v>2.9733321987296604</v>
      </c>
      <c r="G94" s="17">
        <v>18318107795</v>
      </c>
      <c r="H94" s="20">
        <f t="shared" si="6"/>
        <v>65.263060608566718</v>
      </c>
      <c r="I94" s="18">
        <f t="shared" si="7"/>
        <v>2616009956</v>
      </c>
      <c r="J94" s="20">
        <f t="shared" si="8"/>
        <v>9.3202211834151925</v>
      </c>
      <c r="K94" s="18">
        <v>20934117751</v>
      </c>
      <c r="L94" s="19">
        <f t="shared" si="9"/>
        <v>74.583281791981918</v>
      </c>
      <c r="M94" s="14"/>
      <c r="N94" s="14"/>
    </row>
    <row r="95" spans="1:14" x14ac:dyDescent="0.2">
      <c r="A95" s="15" t="s">
        <v>805</v>
      </c>
      <c r="B95" s="16" t="s">
        <v>1571</v>
      </c>
      <c r="C95" s="17">
        <v>23165148000</v>
      </c>
      <c r="D95" s="18">
        <v>4902962236</v>
      </c>
      <c r="E95" s="18">
        <v>28068110236</v>
      </c>
      <c r="F95" s="19">
        <f t="shared" si="5"/>
        <v>2.9733321987296604</v>
      </c>
      <c r="G95" s="17">
        <v>18318107795</v>
      </c>
      <c r="H95" s="20">
        <f t="shared" si="6"/>
        <v>65.263060608566718</v>
      </c>
      <c r="I95" s="18">
        <f t="shared" si="7"/>
        <v>2616009956</v>
      </c>
      <c r="J95" s="20">
        <f t="shared" si="8"/>
        <v>9.3202211834151925</v>
      </c>
      <c r="K95" s="18">
        <v>20934117751</v>
      </c>
      <c r="L95" s="19">
        <f t="shared" si="9"/>
        <v>74.583281791981918</v>
      </c>
      <c r="M95" s="14"/>
      <c r="N95" s="14"/>
    </row>
    <row r="96" spans="1:14" x14ac:dyDescent="0.2">
      <c r="A96" s="15" t="s">
        <v>806</v>
      </c>
      <c r="B96" s="16" t="s">
        <v>1572</v>
      </c>
      <c r="C96" s="17">
        <v>100875116000</v>
      </c>
      <c r="D96" s="18">
        <v>4379372816</v>
      </c>
      <c r="E96" s="18">
        <v>105254488816</v>
      </c>
      <c r="F96" s="19">
        <f t="shared" si="5"/>
        <v>11.14989780309639</v>
      </c>
      <c r="G96" s="17">
        <v>93567279427</v>
      </c>
      <c r="H96" s="20">
        <f t="shared" si="6"/>
        <v>88.89623661615903</v>
      </c>
      <c r="I96" s="18">
        <f t="shared" si="7"/>
        <v>11025885276</v>
      </c>
      <c r="J96" s="20">
        <f t="shared" si="8"/>
        <v>10.475453731265405</v>
      </c>
      <c r="K96" s="18">
        <v>104593164703</v>
      </c>
      <c r="L96" s="19">
        <f t="shared" si="9"/>
        <v>99.371690347424433</v>
      </c>
      <c r="M96" s="14"/>
      <c r="N96" s="14"/>
    </row>
    <row r="97" spans="1:14" x14ac:dyDescent="0.2">
      <c r="A97" s="15" t="s">
        <v>807</v>
      </c>
      <c r="B97" s="16" t="s">
        <v>1573</v>
      </c>
      <c r="C97" s="17">
        <v>100875116000</v>
      </c>
      <c r="D97" s="18">
        <v>4379372816</v>
      </c>
      <c r="E97" s="18">
        <v>105254488816</v>
      </c>
      <c r="F97" s="19">
        <f t="shared" si="5"/>
        <v>11.14989780309639</v>
      </c>
      <c r="G97" s="17">
        <v>93567279427</v>
      </c>
      <c r="H97" s="20">
        <f t="shared" si="6"/>
        <v>88.89623661615903</v>
      </c>
      <c r="I97" s="18">
        <f t="shared" si="7"/>
        <v>11025885276</v>
      </c>
      <c r="J97" s="20">
        <f t="shared" si="8"/>
        <v>10.475453731265405</v>
      </c>
      <c r="K97" s="18">
        <v>104593164703</v>
      </c>
      <c r="L97" s="19">
        <f t="shared" si="9"/>
        <v>99.371690347424433</v>
      </c>
      <c r="M97" s="14"/>
      <c r="N97" s="14"/>
    </row>
    <row r="98" spans="1:14" x14ac:dyDescent="0.2">
      <c r="A98" s="15" t="s">
        <v>808</v>
      </c>
      <c r="B98" s="16" t="s">
        <v>1574</v>
      </c>
      <c r="C98" s="17">
        <v>11000000000</v>
      </c>
      <c r="D98" s="18">
        <v>4759678789</v>
      </c>
      <c r="E98" s="18">
        <v>15759678789</v>
      </c>
      <c r="F98" s="19">
        <f t="shared" si="5"/>
        <v>1.6694661660858729</v>
      </c>
      <c r="G98" s="17">
        <v>11543346342</v>
      </c>
      <c r="H98" s="20">
        <f t="shared" si="6"/>
        <v>73.246076246535353</v>
      </c>
      <c r="I98" s="18">
        <f t="shared" si="7"/>
        <v>4074732921</v>
      </c>
      <c r="J98" s="20">
        <f t="shared" si="8"/>
        <v>25.85543129117643</v>
      </c>
      <c r="K98" s="18">
        <v>15618079263</v>
      </c>
      <c r="L98" s="19">
        <f t="shared" si="9"/>
        <v>99.101507537711782</v>
      </c>
      <c r="M98" s="14"/>
      <c r="N98" s="14"/>
    </row>
    <row r="99" spans="1:14" x14ac:dyDescent="0.2">
      <c r="A99" s="15" t="s">
        <v>809</v>
      </c>
      <c r="B99" s="16" t="s">
        <v>1575</v>
      </c>
      <c r="C99" s="17">
        <v>11000000000</v>
      </c>
      <c r="D99" s="18">
        <v>4759678789</v>
      </c>
      <c r="E99" s="18">
        <v>15759678789</v>
      </c>
      <c r="F99" s="19">
        <f t="shared" si="5"/>
        <v>1.6694661660858729</v>
      </c>
      <c r="G99" s="17">
        <v>11543346342</v>
      </c>
      <c r="H99" s="20">
        <f t="shared" si="6"/>
        <v>73.246076246535353</v>
      </c>
      <c r="I99" s="18">
        <f t="shared" si="7"/>
        <v>4074732921</v>
      </c>
      <c r="J99" s="20">
        <f t="shared" si="8"/>
        <v>25.85543129117643</v>
      </c>
      <c r="K99" s="18">
        <v>15618079263</v>
      </c>
      <c r="L99" s="19">
        <f t="shared" si="9"/>
        <v>99.101507537711782</v>
      </c>
      <c r="M99" s="14"/>
      <c r="N99" s="14"/>
    </row>
    <row r="100" spans="1:14" x14ac:dyDescent="0.2">
      <c r="A100" s="15" t="s">
        <v>810</v>
      </c>
      <c r="B100" s="16" t="s">
        <v>1576</v>
      </c>
      <c r="C100" s="17">
        <v>3165527000</v>
      </c>
      <c r="D100" s="18">
        <v>-252888584</v>
      </c>
      <c r="E100" s="18">
        <v>2912638416</v>
      </c>
      <c r="F100" s="19">
        <f t="shared" si="5"/>
        <v>0.30854380693012162</v>
      </c>
      <c r="G100" s="17">
        <v>2019751989</v>
      </c>
      <c r="H100" s="20">
        <f t="shared" si="6"/>
        <v>69.344412197027069</v>
      </c>
      <c r="I100" s="18">
        <f t="shared" si="7"/>
        <v>852760109</v>
      </c>
      <c r="J100" s="20">
        <f t="shared" si="8"/>
        <v>29.277925619449768</v>
      </c>
      <c r="K100" s="18">
        <v>2872512098</v>
      </c>
      <c r="L100" s="19">
        <f t="shared" si="9"/>
        <v>98.622337816476829</v>
      </c>
      <c r="M100" s="14"/>
      <c r="N100" s="14"/>
    </row>
    <row r="101" spans="1:14" x14ac:dyDescent="0.2">
      <c r="A101" s="15" t="s">
        <v>811</v>
      </c>
      <c r="B101" s="16" t="s">
        <v>1577</v>
      </c>
      <c r="C101" s="17">
        <v>3165527000</v>
      </c>
      <c r="D101" s="18">
        <v>-252888584</v>
      </c>
      <c r="E101" s="18">
        <v>2912638416</v>
      </c>
      <c r="F101" s="19">
        <f t="shared" si="5"/>
        <v>0.30854380693012162</v>
      </c>
      <c r="G101" s="17">
        <v>2019751989</v>
      </c>
      <c r="H101" s="20">
        <f t="shared" si="6"/>
        <v>69.344412197027069</v>
      </c>
      <c r="I101" s="18">
        <f t="shared" si="7"/>
        <v>852760109</v>
      </c>
      <c r="J101" s="20">
        <f t="shared" si="8"/>
        <v>29.277925619449768</v>
      </c>
      <c r="K101" s="18">
        <v>2872512098</v>
      </c>
      <c r="L101" s="19">
        <f t="shared" si="9"/>
        <v>98.622337816476829</v>
      </c>
      <c r="M101" s="14"/>
      <c r="N101" s="14"/>
    </row>
    <row r="102" spans="1:14" x14ac:dyDescent="0.2">
      <c r="A102" s="15" t="s">
        <v>812</v>
      </c>
      <c r="B102" s="16" t="s">
        <v>1578</v>
      </c>
      <c r="C102" s="17">
        <v>6297045000</v>
      </c>
      <c r="D102" s="18">
        <v>3859782830</v>
      </c>
      <c r="E102" s="18">
        <v>10156827830</v>
      </c>
      <c r="F102" s="19">
        <f t="shared" si="5"/>
        <v>1.0759407373695804</v>
      </c>
      <c r="G102" s="17">
        <v>8107760488</v>
      </c>
      <c r="H102" s="20">
        <f t="shared" si="6"/>
        <v>79.825715505901215</v>
      </c>
      <c r="I102" s="18">
        <f t="shared" si="7"/>
        <v>1858889147</v>
      </c>
      <c r="J102" s="20">
        <f t="shared" si="8"/>
        <v>18.301867257308821</v>
      </c>
      <c r="K102" s="18">
        <v>9966649635</v>
      </c>
      <c r="L102" s="19">
        <f t="shared" si="9"/>
        <v>98.127582763210043</v>
      </c>
      <c r="M102" s="14"/>
      <c r="N102" s="14"/>
    </row>
    <row r="103" spans="1:14" x14ac:dyDescent="0.2">
      <c r="A103" s="15" t="s">
        <v>813</v>
      </c>
      <c r="B103" s="16" t="s">
        <v>1579</v>
      </c>
      <c r="C103" s="17">
        <v>6297045000</v>
      </c>
      <c r="D103" s="18">
        <v>3859782830</v>
      </c>
      <c r="E103" s="18">
        <v>10156827830</v>
      </c>
      <c r="F103" s="19">
        <f t="shared" si="5"/>
        <v>1.0759407373695804</v>
      </c>
      <c r="G103" s="17">
        <v>8107760488</v>
      </c>
      <c r="H103" s="20">
        <f t="shared" si="6"/>
        <v>79.825715505901215</v>
      </c>
      <c r="I103" s="18">
        <f t="shared" si="7"/>
        <v>1858889147</v>
      </c>
      <c r="J103" s="20">
        <f t="shared" si="8"/>
        <v>18.301867257308821</v>
      </c>
      <c r="K103" s="18">
        <v>9966649635</v>
      </c>
      <c r="L103" s="19">
        <f t="shared" si="9"/>
        <v>98.127582763210043</v>
      </c>
      <c r="M103" s="14"/>
      <c r="N103" s="14"/>
    </row>
    <row r="104" spans="1:14" x14ac:dyDescent="0.2">
      <c r="A104" s="15" t="s">
        <v>814</v>
      </c>
      <c r="B104" s="16" t="s">
        <v>1580</v>
      </c>
      <c r="C104" s="17">
        <v>3500000000</v>
      </c>
      <c r="D104" s="18">
        <v>-1633976259</v>
      </c>
      <c r="E104" s="18">
        <v>1866023741</v>
      </c>
      <c r="F104" s="19">
        <f t="shared" si="5"/>
        <v>0.19767303270716982</v>
      </c>
      <c r="G104" s="17">
        <v>1493328976</v>
      </c>
      <c r="H104" s="20">
        <f t="shared" si="6"/>
        <v>80.027329941671937</v>
      </c>
      <c r="I104" s="18">
        <f t="shared" si="7"/>
        <v>372692568</v>
      </c>
      <c r="J104" s="20">
        <f t="shared" si="8"/>
        <v>19.972552321347983</v>
      </c>
      <c r="K104" s="18">
        <v>1866021544</v>
      </c>
      <c r="L104" s="19">
        <f t="shared" si="9"/>
        <v>99.999882263019941</v>
      </c>
      <c r="M104" s="14"/>
      <c r="N104" s="14"/>
    </row>
    <row r="105" spans="1:14" x14ac:dyDescent="0.2">
      <c r="A105" s="15" t="s">
        <v>815</v>
      </c>
      <c r="B105" s="16" t="s">
        <v>1581</v>
      </c>
      <c r="C105" s="17">
        <v>3500000000</v>
      </c>
      <c r="D105" s="18">
        <v>-1633976259</v>
      </c>
      <c r="E105" s="18">
        <v>1866023741</v>
      </c>
      <c r="F105" s="19">
        <f t="shared" si="5"/>
        <v>0.19767303270716982</v>
      </c>
      <c r="G105" s="17">
        <v>1493328976</v>
      </c>
      <c r="H105" s="20">
        <f t="shared" si="6"/>
        <v>80.027329941671937</v>
      </c>
      <c r="I105" s="18">
        <f t="shared" si="7"/>
        <v>372692568</v>
      </c>
      <c r="J105" s="20">
        <f t="shared" si="8"/>
        <v>19.972552321347983</v>
      </c>
      <c r="K105" s="18">
        <v>1866021544</v>
      </c>
      <c r="L105" s="19">
        <f t="shared" si="9"/>
        <v>99.999882263019941</v>
      </c>
      <c r="M105" s="14"/>
      <c r="N105" s="14"/>
    </row>
    <row r="106" spans="1:14" x14ac:dyDescent="0.2">
      <c r="A106" s="15" t="s">
        <v>816</v>
      </c>
      <c r="B106" s="16" t="s">
        <v>1582</v>
      </c>
      <c r="C106" s="17">
        <v>14859852000</v>
      </c>
      <c r="D106" s="18">
        <v>-427168824</v>
      </c>
      <c r="E106" s="18">
        <v>14432683176</v>
      </c>
      <c r="F106" s="19">
        <f t="shared" si="5"/>
        <v>1.5288938671127377</v>
      </c>
      <c r="G106" s="17">
        <v>9609822956</v>
      </c>
      <c r="H106" s="20">
        <f t="shared" si="6"/>
        <v>66.583758811944975</v>
      </c>
      <c r="I106" s="18">
        <f t="shared" si="7"/>
        <v>3514291930</v>
      </c>
      <c r="J106" s="20">
        <f t="shared" si="8"/>
        <v>24.349539771259508</v>
      </c>
      <c r="K106" s="18">
        <v>13124114886</v>
      </c>
      <c r="L106" s="19">
        <f t="shared" si="9"/>
        <v>90.933298583204476</v>
      </c>
      <c r="M106" s="14"/>
      <c r="N106" s="14"/>
    </row>
    <row r="107" spans="1:14" x14ac:dyDescent="0.2">
      <c r="A107" s="15" t="s">
        <v>817</v>
      </c>
      <c r="B107" s="16" t="s">
        <v>1583</v>
      </c>
      <c r="C107" s="17">
        <v>14859852000</v>
      </c>
      <c r="D107" s="18">
        <v>-427168824</v>
      </c>
      <c r="E107" s="18">
        <v>14432683176</v>
      </c>
      <c r="F107" s="19">
        <f t="shared" si="5"/>
        <v>1.5288938671127377</v>
      </c>
      <c r="G107" s="17">
        <v>9609822956</v>
      </c>
      <c r="H107" s="20">
        <f t="shared" si="6"/>
        <v>66.583758811944975</v>
      </c>
      <c r="I107" s="18">
        <f t="shared" si="7"/>
        <v>3514291930</v>
      </c>
      <c r="J107" s="20">
        <f t="shared" si="8"/>
        <v>24.349539771259508</v>
      </c>
      <c r="K107" s="18">
        <v>13124114886</v>
      </c>
      <c r="L107" s="19">
        <f t="shared" si="9"/>
        <v>90.933298583204476</v>
      </c>
      <c r="M107" s="14"/>
      <c r="N107" s="14"/>
    </row>
    <row r="108" spans="1:14" x14ac:dyDescent="0.2">
      <c r="A108" s="15" t="s">
        <v>818</v>
      </c>
      <c r="B108" s="16" t="s">
        <v>1584</v>
      </c>
      <c r="C108" s="17">
        <v>7000000000</v>
      </c>
      <c r="D108" s="18">
        <v>-2600000000</v>
      </c>
      <c r="E108" s="18">
        <v>4400000000</v>
      </c>
      <c r="F108" s="19">
        <f t="shared" si="5"/>
        <v>0.46610411475549779</v>
      </c>
      <c r="G108" s="17">
        <v>2311668095</v>
      </c>
      <c r="H108" s="20">
        <f t="shared" si="6"/>
        <v>52.537911250000001</v>
      </c>
      <c r="I108" s="18">
        <f t="shared" si="7"/>
        <v>1407367291</v>
      </c>
      <c r="J108" s="20">
        <f t="shared" si="8"/>
        <v>31.985620250000004</v>
      </c>
      <c r="K108" s="18">
        <v>3719035386</v>
      </c>
      <c r="L108" s="19">
        <f t="shared" si="9"/>
        <v>84.523531500000004</v>
      </c>
      <c r="M108" s="14"/>
      <c r="N108" s="14"/>
    </row>
    <row r="109" spans="1:14" x14ac:dyDescent="0.2">
      <c r="A109" s="15" t="s">
        <v>819</v>
      </c>
      <c r="B109" s="16" t="s">
        <v>1585</v>
      </c>
      <c r="C109" s="17">
        <v>7000000000</v>
      </c>
      <c r="D109" s="18">
        <v>-2600000000</v>
      </c>
      <c r="E109" s="18">
        <v>4400000000</v>
      </c>
      <c r="F109" s="19">
        <f t="shared" si="5"/>
        <v>0.46610411475549779</v>
      </c>
      <c r="G109" s="17">
        <v>2311668095</v>
      </c>
      <c r="H109" s="20">
        <f t="shared" si="6"/>
        <v>52.537911250000001</v>
      </c>
      <c r="I109" s="18">
        <f t="shared" si="7"/>
        <v>1407367291</v>
      </c>
      <c r="J109" s="20">
        <f t="shared" si="8"/>
        <v>31.985620250000004</v>
      </c>
      <c r="K109" s="18">
        <v>3719035386</v>
      </c>
      <c r="L109" s="19">
        <f t="shared" si="9"/>
        <v>84.523531500000004</v>
      </c>
      <c r="M109" s="14"/>
      <c r="N109" s="14"/>
    </row>
    <row r="110" spans="1:14" x14ac:dyDescent="0.2">
      <c r="A110" s="15" t="s">
        <v>469</v>
      </c>
      <c r="B110" s="16" t="s">
        <v>1142</v>
      </c>
      <c r="C110" s="17">
        <v>24640884000</v>
      </c>
      <c r="D110" s="18">
        <v>-1698349970</v>
      </c>
      <c r="E110" s="18">
        <v>22942534030</v>
      </c>
      <c r="F110" s="19">
        <f t="shared" si="5"/>
        <v>2.4303657987047802</v>
      </c>
      <c r="G110" s="17">
        <v>18017816749</v>
      </c>
      <c r="H110" s="20">
        <f t="shared" si="6"/>
        <v>78.534553879007589</v>
      </c>
      <c r="I110" s="18">
        <f t="shared" si="7"/>
        <v>3773981766</v>
      </c>
      <c r="J110" s="20">
        <f t="shared" si="8"/>
        <v>16.449716326300685</v>
      </c>
      <c r="K110" s="18">
        <v>21791798515</v>
      </c>
      <c r="L110" s="19">
        <f t="shared" si="9"/>
        <v>94.984270205308263</v>
      </c>
      <c r="M110" s="14"/>
      <c r="N110" s="14"/>
    </row>
    <row r="111" spans="1:14" x14ac:dyDescent="0.2">
      <c r="A111" s="15" t="s">
        <v>820</v>
      </c>
      <c r="B111" s="16" t="s">
        <v>1586</v>
      </c>
      <c r="C111" s="17">
        <v>19669884000</v>
      </c>
      <c r="D111" s="18">
        <v>-698349970</v>
      </c>
      <c r="E111" s="18">
        <v>18971534030</v>
      </c>
      <c r="F111" s="19">
        <f t="shared" si="5"/>
        <v>2.0097068351379437</v>
      </c>
      <c r="G111" s="17">
        <v>15812178309</v>
      </c>
      <c r="H111" s="20">
        <f t="shared" si="6"/>
        <v>83.346862114555108</v>
      </c>
      <c r="I111" s="18">
        <f t="shared" si="7"/>
        <v>2970465767</v>
      </c>
      <c r="J111" s="20">
        <f t="shared" si="8"/>
        <v>15.657488542058609</v>
      </c>
      <c r="K111" s="18">
        <v>18782644076</v>
      </c>
      <c r="L111" s="19">
        <f t="shared" si="9"/>
        <v>99.00435065661371</v>
      </c>
      <c r="M111" s="14"/>
      <c r="N111" s="14"/>
    </row>
    <row r="112" spans="1:14" x14ac:dyDescent="0.2">
      <c r="A112" s="15" t="s">
        <v>821</v>
      </c>
      <c r="B112" s="16" t="s">
        <v>1587</v>
      </c>
      <c r="C112" s="17">
        <v>19669884000</v>
      </c>
      <c r="D112" s="18">
        <v>-698349970</v>
      </c>
      <c r="E112" s="18">
        <v>18971534030</v>
      </c>
      <c r="F112" s="19">
        <f t="shared" si="5"/>
        <v>2.0097068351379437</v>
      </c>
      <c r="G112" s="17">
        <v>15812178309</v>
      </c>
      <c r="H112" s="20">
        <f t="shared" si="6"/>
        <v>83.346862114555108</v>
      </c>
      <c r="I112" s="18">
        <f t="shared" si="7"/>
        <v>2970465767</v>
      </c>
      <c r="J112" s="20">
        <f t="shared" si="8"/>
        <v>15.657488542058609</v>
      </c>
      <c r="K112" s="18">
        <v>18782644076</v>
      </c>
      <c r="L112" s="19">
        <f t="shared" si="9"/>
        <v>99.00435065661371</v>
      </c>
      <c r="M112" s="14"/>
      <c r="N112" s="14"/>
    </row>
    <row r="113" spans="1:14" x14ac:dyDescent="0.2">
      <c r="A113" s="15" t="s">
        <v>822</v>
      </c>
      <c r="B113" s="16" t="s">
        <v>1588</v>
      </c>
      <c r="C113" s="17">
        <v>4971000000</v>
      </c>
      <c r="D113" s="18">
        <v>-1000000000</v>
      </c>
      <c r="E113" s="18">
        <v>3971000000</v>
      </c>
      <c r="F113" s="19">
        <f t="shared" si="5"/>
        <v>0.42065896356683669</v>
      </c>
      <c r="G113" s="17">
        <v>2205638440</v>
      </c>
      <c r="H113" s="20">
        <f t="shared" si="6"/>
        <v>55.543652480483509</v>
      </c>
      <c r="I113" s="18">
        <f t="shared" si="7"/>
        <v>803515999</v>
      </c>
      <c r="J113" s="20">
        <f t="shared" si="8"/>
        <v>20.234600831024931</v>
      </c>
      <c r="K113" s="18">
        <v>3009154439</v>
      </c>
      <c r="L113" s="19">
        <f t="shared" si="9"/>
        <v>75.778253311508436</v>
      </c>
      <c r="M113" s="14"/>
      <c r="N113" s="14"/>
    </row>
    <row r="114" spans="1:14" x14ac:dyDescent="0.2">
      <c r="A114" s="15" t="s">
        <v>823</v>
      </c>
      <c r="B114" s="16" t="s">
        <v>1589</v>
      </c>
      <c r="C114" s="17">
        <v>4971000000</v>
      </c>
      <c r="D114" s="18">
        <v>-1000000000</v>
      </c>
      <c r="E114" s="18">
        <v>3971000000</v>
      </c>
      <c r="F114" s="19">
        <f t="shared" si="5"/>
        <v>0.42065896356683669</v>
      </c>
      <c r="G114" s="17">
        <v>2205638440</v>
      </c>
      <c r="H114" s="20">
        <f t="shared" si="6"/>
        <v>55.543652480483509</v>
      </c>
      <c r="I114" s="18">
        <f t="shared" si="7"/>
        <v>803515999</v>
      </c>
      <c r="J114" s="20">
        <f t="shared" si="8"/>
        <v>20.234600831024931</v>
      </c>
      <c r="K114" s="18">
        <v>3009154439</v>
      </c>
      <c r="L114" s="19">
        <f t="shared" si="9"/>
        <v>75.778253311508436</v>
      </c>
      <c r="M114" s="14"/>
      <c r="N114" s="14"/>
    </row>
    <row r="115" spans="1:14" x14ac:dyDescent="0.2">
      <c r="A115" s="15" t="s">
        <v>302</v>
      </c>
      <c r="B115" s="16" t="s">
        <v>1356</v>
      </c>
      <c r="C115" s="17">
        <v>175389844000</v>
      </c>
      <c r="D115" s="18">
        <v>12968823310</v>
      </c>
      <c r="E115" s="18">
        <v>188358667310</v>
      </c>
      <c r="F115" s="19">
        <f t="shared" si="5"/>
        <v>19.953352246148377</v>
      </c>
      <c r="G115" s="17">
        <v>144496265834</v>
      </c>
      <c r="H115" s="20">
        <f t="shared" si="6"/>
        <v>76.713361746284065</v>
      </c>
      <c r="I115" s="18">
        <f t="shared" si="7"/>
        <v>43767420478</v>
      </c>
      <c r="J115" s="20">
        <f t="shared" si="8"/>
        <v>23.236212648482876</v>
      </c>
      <c r="K115" s="18">
        <v>188263686312</v>
      </c>
      <c r="L115" s="19">
        <f t="shared" si="9"/>
        <v>99.949574394766941</v>
      </c>
      <c r="M115" s="14"/>
      <c r="N115" s="14"/>
    </row>
    <row r="116" spans="1:14" x14ac:dyDescent="0.2">
      <c r="A116" s="15" t="s">
        <v>824</v>
      </c>
      <c r="B116" s="16" t="s">
        <v>1590</v>
      </c>
      <c r="C116" s="17">
        <v>175389844000</v>
      </c>
      <c r="D116" s="18">
        <v>12968823310</v>
      </c>
      <c r="E116" s="18">
        <v>188358667310</v>
      </c>
      <c r="F116" s="19">
        <f t="shared" si="5"/>
        <v>19.953352246148377</v>
      </c>
      <c r="G116" s="17">
        <v>144496265834</v>
      </c>
      <c r="H116" s="20">
        <f t="shared" si="6"/>
        <v>76.713361746284065</v>
      </c>
      <c r="I116" s="18">
        <f t="shared" si="7"/>
        <v>43767420478</v>
      </c>
      <c r="J116" s="20">
        <f t="shared" si="8"/>
        <v>23.236212648482876</v>
      </c>
      <c r="K116" s="18">
        <v>188263686312</v>
      </c>
      <c r="L116" s="19">
        <f t="shared" si="9"/>
        <v>99.949574394766941</v>
      </c>
      <c r="M116" s="14"/>
      <c r="N116" s="14"/>
    </row>
    <row r="117" spans="1:14" x14ac:dyDescent="0.2">
      <c r="A117" s="15" t="s">
        <v>825</v>
      </c>
      <c r="B117" s="16" t="s">
        <v>1591</v>
      </c>
      <c r="C117" s="17">
        <v>175389844000</v>
      </c>
      <c r="D117" s="18">
        <v>12968823310</v>
      </c>
      <c r="E117" s="18">
        <v>188358667310</v>
      </c>
      <c r="F117" s="19">
        <f t="shared" si="5"/>
        <v>19.953352246148377</v>
      </c>
      <c r="G117" s="17">
        <v>144496265834</v>
      </c>
      <c r="H117" s="20">
        <f t="shared" si="6"/>
        <v>76.713361746284065</v>
      </c>
      <c r="I117" s="18">
        <f t="shared" si="7"/>
        <v>43767420478</v>
      </c>
      <c r="J117" s="20">
        <f t="shared" si="8"/>
        <v>23.236212648482876</v>
      </c>
      <c r="K117" s="18">
        <v>188263686312</v>
      </c>
      <c r="L117" s="19">
        <f t="shared" si="9"/>
        <v>99.949574394766941</v>
      </c>
      <c r="M117" s="14"/>
      <c r="N117" s="14"/>
    </row>
    <row r="118" spans="1:14" x14ac:dyDescent="0.2">
      <c r="A118" s="15" t="s">
        <v>330</v>
      </c>
      <c r="B118" s="16" t="s">
        <v>1384</v>
      </c>
      <c r="C118" s="17">
        <v>7100000000</v>
      </c>
      <c r="D118" s="18">
        <v>3833899000</v>
      </c>
      <c r="E118" s="18">
        <v>10933899000</v>
      </c>
      <c r="F118" s="19">
        <f t="shared" si="5"/>
        <v>1.1582580259593234</v>
      </c>
      <c r="G118" s="17">
        <v>3912488118</v>
      </c>
      <c r="H118" s="20">
        <f t="shared" si="6"/>
        <v>35.783100959685108</v>
      </c>
      <c r="I118" s="18">
        <f t="shared" si="7"/>
        <v>5224925619</v>
      </c>
      <c r="J118" s="20">
        <f t="shared" si="8"/>
        <v>47.786481464663247</v>
      </c>
      <c r="K118" s="18">
        <v>9137413737</v>
      </c>
      <c r="L118" s="19">
        <f t="shared" si="9"/>
        <v>83.569582424348354</v>
      </c>
      <c r="M118" s="14"/>
      <c r="N118" s="14"/>
    </row>
    <row r="119" spans="1:14" x14ac:dyDescent="0.2">
      <c r="A119" s="15" t="s">
        <v>826</v>
      </c>
      <c r="B119" s="16" t="s">
        <v>1592</v>
      </c>
      <c r="C119" s="17">
        <v>7100000000</v>
      </c>
      <c r="D119" s="18">
        <v>3833899000</v>
      </c>
      <c r="E119" s="18">
        <v>10933899000</v>
      </c>
      <c r="F119" s="19">
        <f t="shared" si="5"/>
        <v>1.1582580259593234</v>
      </c>
      <c r="G119" s="17">
        <v>3912488118</v>
      </c>
      <c r="H119" s="20">
        <f t="shared" si="6"/>
        <v>35.783100959685108</v>
      </c>
      <c r="I119" s="18">
        <f t="shared" si="7"/>
        <v>5224925619</v>
      </c>
      <c r="J119" s="20">
        <f t="shared" si="8"/>
        <v>47.786481464663247</v>
      </c>
      <c r="K119" s="18">
        <v>9137413737</v>
      </c>
      <c r="L119" s="19">
        <f t="shared" si="9"/>
        <v>83.569582424348354</v>
      </c>
      <c r="M119" s="14"/>
      <c r="N119" s="14"/>
    </row>
    <row r="120" spans="1:14" x14ac:dyDescent="0.2">
      <c r="A120" s="15" t="s">
        <v>827</v>
      </c>
      <c r="B120" s="16" t="s">
        <v>1593</v>
      </c>
      <c r="C120" s="17">
        <v>7100000000</v>
      </c>
      <c r="D120" s="18">
        <v>3833899000</v>
      </c>
      <c r="E120" s="18">
        <v>10933899000</v>
      </c>
      <c r="F120" s="19">
        <f t="shared" si="5"/>
        <v>1.1582580259593234</v>
      </c>
      <c r="G120" s="17">
        <v>3912488118</v>
      </c>
      <c r="H120" s="20">
        <f t="shared" si="6"/>
        <v>35.783100959685108</v>
      </c>
      <c r="I120" s="18">
        <f t="shared" si="7"/>
        <v>5224925619</v>
      </c>
      <c r="J120" s="20">
        <f t="shared" si="8"/>
        <v>47.786481464663247</v>
      </c>
      <c r="K120" s="18">
        <v>9137413737</v>
      </c>
      <c r="L120" s="19">
        <f t="shared" si="9"/>
        <v>83.569582424348354</v>
      </c>
      <c r="M120" s="14"/>
      <c r="N120" s="14"/>
    </row>
    <row r="121" spans="1:14" x14ac:dyDescent="0.2">
      <c r="A121" s="15" t="s">
        <v>85</v>
      </c>
      <c r="B121" s="16" t="s">
        <v>1154</v>
      </c>
      <c r="C121" s="17">
        <v>2354314000</v>
      </c>
      <c r="D121" s="18">
        <v>0</v>
      </c>
      <c r="E121" s="18">
        <v>2354314000</v>
      </c>
      <c r="F121" s="19">
        <f t="shared" si="5"/>
        <v>0.24939896427874433</v>
      </c>
      <c r="G121" s="17">
        <v>1892094313</v>
      </c>
      <c r="H121" s="20">
        <f t="shared" si="6"/>
        <v>80.36711810744022</v>
      </c>
      <c r="I121" s="18">
        <f t="shared" si="7"/>
        <v>447217016</v>
      </c>
      <c r="J121" s="20">
        <f t="shared" si="8"/>
        <v>18.995640173740629</v>
      </c>
      <c r="K121" s="18">
        <v>2339311329</v>
      </c>
      <c r="L121" s="19">
        <f t="shared" si="9"/>
        <v>99.362758281180845</v>
      </c>
      <c r="M121" s="14"/>
      <c r="N121" s="14"/>
    </row>
    <row r="122" spans="1:14" x14ac:dyDescent="0.2">
      <c r="A122" s="15" t="s">
        <v>107</v>
      </c>
      <c r="B122" s="16" t="s">
        <v>1155</v>
      </c>
      <c r="C122" s="17">
        <v>2354314000</v>
      </c>
      <c r="D122" s="18">
        <v>0</v>
      </c>
      <c r="E122" s="18">
        <v>2354314000</v>
      </c>
      <c r="F122" s="19">
        <f t="shared" si="5"/>
        <v>0.24939896427874433</v>
      </c>
      <c r="G122" s="17">
        <v>1892094313</v>
      </c>
      <c r="H122" s="20">
        <f t="shared" si="6"/>
        <v>80.36711810744022</v>
      </c>
      <c r="I122" s="18">
        <f t="shared" si="7"/>
        <v>447217016</v>
      </c>
      <c r="J122" s="20">
        <f t="shared" si="8"/>
        <v>18.995640173740629</v>
      </c>
      <c r="K122" s="18">
        <v>2339311329</v>
      </c>
      <c r="L122" s="19">
        <f t="shared" si="9"/>
        <v>99.362758281180845</v>
      </c>
      <c r="M122" s="14"/>
      <c r="N122" s="14"/>
    </row>
    <row r="123" spans="1:14" x14ac:dyDescent="0.2">
      <c r="A123" s="15" t="s">
        <v>828</v>
      </c>
      <c r="B123" s="16" t="s">
        <v>1594</v>
      </c>
      <c r="C123" s="17">
        <v>2354314000</v>
      </c>
      <c r="D123" s="18">
        <v>0</v>
      </c>
      <c r="E123" s="18">
        <v>2354314000</v>
      </c>
      <c r="F123" s="19">
        <f t="shared" si="5"/>
        <v>0.24939896427874433</v>
      </c>
      <c r="G123" s="17">
        <v>1892094313</v>
      </c>
      <c r="H123" s="20">
        <f t="shared" si="6"/>
        <v>80.36711810744022</v>
      </c>
      <c r="I123" s="18">
        <f t="shared" si="7"/>
        <v>447217016</v>
      </c>
      <c r="J123" s="20">
        <f t="shared" si="8"/>
        <v>18.995640173740629</v>
      </c>
      <c r="K123" s="18">
        <v>2339311329</v>
      </c>
      <c r="L123" s="19">
        <f t="shared" si="9"/>
        <v>99.362758281180845</v>
      </c>
      <c r="M123" s="14"/>
      <c r="N123" s="14"/>
    </row>
    <row r="124" spans="1:14" x14ac:dyDescent="0.2">
      <c r="A124" s="15" t="s">
        <v>829</v>
      </c>
      <c r="B124" s="16" t="s">
        <v>1595</v>
      </c>
      <c r="C124" s="17">
        <v>2354314000</v>
      </c>
      <c r="D124" s="18">
        <v>-226236204</v>
      </c>
      <c r="E124" s="18">
        <v>2128077796</v>
      </c>
      <c r="F124" s="19">
        <f t="shared" si="5"/>
        <v>0.22543314028077516</v>
      </c>
      <c r="G124" s="17">
        <v>1681619276</v>
      </c>
      <c r="H124" s="20">
        <f t="shared" si="6"/>
        <v>79.020573362535089</v>
      </c>
      <c r="I124" s="18">
        <f t="shared" si="7"/>
        <v>431455849</v>
      </c>
      <c r="J124" s="20">
        <f t="shared" si="8"/>
        <v>20.274439675606672</v>
      </c>
      <c r="K124" s="18">
        <v>2113075125</v>
      </c>
      <c r="L124" s="19">
        <f t="shared" si="9"/>
        <v>99.295013038141761</v>
      </c>
      <c r="M124" s="14"/>
      <c r="N124" s="14"/>
    </row>
    <row r="125" spans="1:14" x14ac:dyDescent="0.2">
      <c r="A125" s="15" t="s">
        <v>830</v>
      </c>
      <c r="B125" s="16" t="s">
        <v>1596</v>
      </c>
      <c r="C125" s="17">
        <v>0</v>
      </c>
      <c r="D125" s="18">
        <v>226236204</v>
      </c>
      <c r="E125" s="18">
        <v>226236204</v>
      </c>
      <c r="F125" s="19">
        <f t="shared" si="5"/>
        <v>2.3965823997969139E-2</v>
      </c>
      <c r="G125" s="17">
        <v>210475037</v>
      </c>
      <c r="H125" s="20">
        <f t="shared" si="6"/>
        <v>93.033313536325068</v>
      </c>
      <c r="I125" s="18">
        <f t="shared" si="7"/>
        <v>15761167</v>
      </c>
      <c r="J125" s="20">
        <f t="shared" si="8"/>
        <v>6.9666864636749297</v>
      </c>
      <c r="K125" s="18">
        <v>226236204</v>
      </c>
      <c r="L125" s="19">
        <f t="shared" si="9"/>
        <v>100</v>
      </c>
      <c r="M125" s="14"/>
      <c r="N125" s="14"/>
    </row>
    <row r="126" spans="1:14" x14ac:dyDescent="0.2">
      <c r="A126" s="15" t="s">
        <v>140</v>
      </c>
      <c r="B126" s="16" t="s">
        <v>1089</v>
      </c>
      <c r="C126" s="17">
        <v>157721772000</v>
      </c>
      <c r="D126" s="18">
        <v>-4076270792</v>
      </c>
      <c r="E126" s="18">
        <v>153645501208</v>
      </c>
      <c r="F126" s="19">
        <f t="shared" si="5"/>
        <v>16.276090983345366</v>
      </c>
      <c r="G126" s="17">
        <v>138970378851</v>
      </c>
      <c r="H126" s="20">
        <f t="shared" si="6"/>
        <v>90.448713277238539</v>
      </c>
      <c r="I126" s="18">
        <f t="shared" si="7"/>
        <v>14493323738</v>
      </c>
      <c r="J126" s="20">
        <f t="shared" si="8"/>
        <v>9.4329632980138065</v>
      </c>
      <c r="K126" s="18">
        <v>153463702589</v>
      </c>
      <c r="L126" s="19">
        <f t="shared" si="9"/>
        <v>99.881676575252357</v>
      </c>
      <c r="M126" s="14"/>
      <c r="N126" s="14"/>
    </row>
    <row r="127" spans="1:14" x14ac:dyDescent="0.2">
      <c r="A127" s="15" t="s">
        <v>493</v>
      </c>
      <c r="B127" s="16" t="s">
        <v>1169</v>
      </c>
      <c r="C127" s="17">
        <v>4301433000</v>
      </c>
      <c r="D127" s="18">
        <v>-92249434</v>
      </c>
      <c r="E127" s="18">
        <v>4209183566</v>
      </c>
      <c r="F127" s="19">
        <f t="shared" si="5"/>
        <v>0.44589040451677708</v>
      </c>
      <c r="G127" s="17">
        <v>3340503996</v>
      </c>
      <c r="H127" s="20">
        <f t="shared" si="6"/>
        <v>79.362278779741871</v>
      </c>
      <c r="I127" s="18">
        <f t="shared" si="7"/>
        <v>851105043</v>
      </c>
      <c r="J127" s="20">
        <f t="shared" si="8"/>
        <v>20.220193052991693</v>
      </c>
      <c r="K127" s="18">
        <v>4191609039</v>
      </c>
      <c r="L127" s="19">
        <f t="shared" si="9"/>
        <v>99.58247183273356</v>
      </c>
      <c r="M127" s="14"/>
      <c r="N127" s="14"/>
    </row>
    <row r="128" spans="1:14" x14ac:dyDescent="0.2">
      <c r="A128" s="15" t="s">
        <v>831</v>
      </c>
      <c r="B128" s="16" t="s">
        <v>1597</v>
      </c>
      <c r="C128" s="17">
        <v>4301433000</v>
      </c>
      <c r="D128" s="18">
        <v>-92249434</v>
      </c>
      <c r="E128" s="18">
        <v>4209183566</v>
      </c>
      <c r="F128" s="19">
        <f t="shared" si="5"/>
        <v>0.44589040451677708</v>
      </c>
      <c r="G128" s="17">
        <v>3340503996</v>
      </c>
      <c r="H128" s="20">
        <f t="shared" si="6"/>
        <v>79.362278779741871</v>
      </c>
      <c r="I128" s="18">
        <f t="shared" si="7"/>
        <v>851105043</v>
      </c>
      <c r="J128" s="20">
        <f t="shared" si="8"/>
        <v>20.220193052991693</v>
      </c>
      <c r="K128" s="18">
        <v>4191609039</v>
      </c>
      <c r="L128" s="19">
        <f t="shared" si="9"/>
        <v>99.58247183273356</v>
      </c>
      <c r="M128" s="14"/>
      <c r="N128" s="14"/>
    </row>
    <row r="129" spans="1:14" x14ac:dyDescent="0.2">
      <c r="A129" s="15" t="s">
        <v>832</v>
      </c>
      <c r="B129" s="16" t="s">
        <v>1598</v>
      </c>
      <c r="C129" s="17">
        <v>4301433000</v>
      </c>
      <c r="D129" s="18">
        <v>-92249434</v>
      </c>
      <c r="E129" s="18">
        <v>4209183566</v>
      </c>
      <c r="F129" s="19">
        <f t="shared" si="5"/>
        <v>0.44589040451677708</v>
      </c>
      <c r="G129" s="17">
        <v>3340503996</v>
      </c>
      <c r="H129" s="20">
        <f t="shared" si="6"/>
        <v>79.362278779741871</v>
      </c>
      <c r="I129" s="18">
        <f t="shared" si="7"/>
        <v>851105043</v>
      </c>
      <c r="J129" s="20">
        <f t="shared" si="8"/>
        <v>20.220193052991693</v>
      </c>
      <c r="K129" s="18">
        <v>4191609039</v>
      </c>
      <c r="L129" s="19">
        <f t="shared" si="9"/>
        <v>99.58247183273356</v>
      </c>
      <c r="M129" s="14"/>
      <c r="N129" s="14"/>
    </row>
    <row r="130" spans="1:14" x14ac:dyDescent="0.2">
      <c r="A130" s="15" t="s">
        <v>150</v>
      </c>
      <c r="B130" s="16" t="s">
        <v>1101</v>
      </c>
      <c r="C130" s="17">
        <v>148318153000</v>
      </c>
      <c r="D130" s="18">
        <v>-4708291050</v>
      </c>
      <c r="E130" s="18">
        <v>143609861950</v>
      </c>
      <c r="F130" s="19">
        <f t="shared" si="5"/>
        <v>15.212988085082726</v>
      </c>
      <c r="G130" s="17">
        <v>130544997091</v>
      </c>
      <c r="H130" s="20">
        <f t="shared" si="6"/>
        <v>90.902529477015491</v>
      </c>
      <c r="I130" s="18">
        <f t="shared" si="7"/>
        <v>12904024916</v>
      </c>
      <c r="J130" s="20">
        <f t="shared" si="8"/>
        <v>8.9854726832706913</v>
      </c>
      <c r="K130" s="18">
        <v>143449022007</v>
      </c>
      <c r="L130" s="19">
        <f t="shared" si="9"/>
        <v>99.888002160286177</v>
      </c>
      <c r="M130" s="14"/>
      <c r="N130" s="14"/>
    </row>
    <row r="131" spans="1:14" x14ac:dyDescent="0.2">
      <c r="A131" s="15" t="s">
        <v>833</v>
      </c>
      <c r="B131" s="16" t="s">
        <v>1599</v>
      </c>
      <c r="C131" s="17">
        <v>52594967000</v>
      </c>
      <c r="D131" s="18">
        <v>1964837919</v>
      </c>
      <c r="E131" s="18">
        <v>54559804919</v>
      </c>
      <c r="F131" s="19">
        <f t="shared" si="5"/>
        <v>5.7796703575007156</v>
      </c>
      <c r="G131" s="17">
        <v>42237139228</v>
      </c>
      <c r="H131" s="20">
        <f t="shared" si="6"/>
        <v>77.414388285855594</v>
      </c>
      <c r="I131" s="18">
        <f t="shared" si="7"/>
        <v>12200149047</v>
      </c>
      <c r="J131" s="20">
        <f t="shared" si="8"/>
        <v>22.361056944966091</v>
      </c>
      <c r="K131" s="18">
        <v>54437288275</v>
      </c>
      <c r="L131" s="19">
        <f t="shared" si="9"/>
        <v>99.775445230821674</v>
      </c>
      <c r="M131" s="14"/>
      <c r="N131" s="14"/>
    </row>
    <row r="132" spans="1:14" x14ac:dyDescent="0.2">
      <c r="A132" s="15" t="s">
        <v>834</v>
      </c>
      <c r="B132" s="16" t="s">
        <v>1600</v>
      </c>
      <c r="C132" s="17">
        <v>52594967000</v>
      </c>
      <c r="D132" s="18">
        <v>1964837919</v>
      </c>
      <c r="E132" s="18">
        <v>54559804919</v>
      </c>
      <c r="F132" s="19">
        <f t="shared" si="5"/>
        <v>5.7796703575007156</v>
      </c>
      <c r="G132" s="17">
        <v>42237139228</v>
      </c>
      <c r="H132" s="20">
        <f t="shared" si="6"/>
        <v>77.414388285855594</v>
      </c>
      <c r="I132" s="18">
        <f t="shared" si="7"/>
        <v>12200149047</v>
      </c>
      <c r="J132" s="20">
        <f t="shared" si="8"/>
        <v>22.361056944966091</v>
      </c>
      <c r="K132" s="18">
        <v>54437288275</v>
      </c>
      <c r="L132" s="19">
        <f t="shared" si="9"/>
        <v>99.775445230821674</v>
      </c>
      <c r="M132" s="14"/>
      <c r="N132" s="14"/>
    </row>
    <row r="133" spans="1:14" x14ac:dyDescent="0.2">
      <c r="A133" s="15" t="s">
        <v>835</v>
      </c>
      <c r="B133" s="16" t="s">
        <v>1601</v>
      </c>
      <c r="C133" s="17">
        <v>91780852000</v>
      </c>
      <c r="D133" s="18">
        <v>-6673128969</v>
      </c>
      <c r="E133" s="18">
        <v>85107723031</v>
      </c>
      <c r="F133" s="19">
        <f t="shared" si="5"/>
        <v>9.015695432322806</v>
      </c>
      <c r="G133" s="17">
        <v>84727709843</v>
      </c>
      <c r="H133" s="20">
        <f t="shared" si="6"/>
        <v>99.55349153465005</v>
      </c>
      <c r="I133" s="18">
        <f t="shared" si="7"/>
        <v>344221701</v>
      </c>
      <c r="J133" s="20">
        <f t="shared" si="8"/>
        <v>0.40445413029628252</v>
      </c>
      <c r="K133" s="18">
        <v>85071931544</v>
      </c>
      <c r="L133" s="19">
        <f t="shared" si="9"/>
        <v>99.957945664946337</v>
      </c>
      <c r="M133" s="14"/>
      <c r="N133" s="14"/>
    </row>
    <row r="134" spans="1:14" x14ac:dyDescent="0.2">
      <c r="A134" s="15" t="s">
        <v>836</v>
      </c>
      <c r="B134" s="16" t="s">
        <v>1602</v>
      </c>
      <c r="C134" s="17">
        <v>91780852000</v>
      </c>
      <c r="D134" s="18">
        <v>-6673128969</v>
      </c>
      <c r="E134" s="18">
        <v>85107723031</v>
      </c>
      <c r="F134" s="19">
        <f t="shared" si="5"/>
        <v>9.015695432322806</v>
      </c>
      <c r="G134" s="17">
        <v>84727709843</v>
      </c>
      <c r="H134" s="20">
        <f t="shared" si="6"/>
        <v>99.55349153465005</v>
      </c>
      <c r="I134" s="18">
        <f t="shared" si="7"/>
        <v>344221701</v>
      </c>
      <c r="J134" s="20">
        <f t="shared" si="8"/>
        <v>0.40445413029628252</v>
      </c>
      <c r="K134" s="18">
        <v>85071931544</v>
      </c>
      <c r="L134" s="19">
        <f t="shared" si="9"/>
        <v>99.957945664946337</v>
      </c>
      <c r="M134" s="14"/>
      <c r="N134" s="14"/>
    </row>
    <row r="135" spans="1:14" x14ac:dyDescent="0.2">
      <c r="A135" s="15" t="s">
        <v>837</v>
      </c>
      <c r="B135" s="16" t="s">
        <v>1603</v>
      </c>
      <c r="C135" s="17">
        <v>3942334000</v>
      </c>
      <c r="D135" s="18">
        <v>0</v>
      </c>
      <c r="E135" s="18">
        <v>3942334000</v>
      </c>
      <c r="F135" s="19">
        <f t="shared" si="5"/>
        <v>0.41762229525920469</v>
      </c>
      <c r="G135" s="17">
        <v>3580148020</v>
      </c>
      <c r="H135" s="20">
        <f t="shared" si="6"/>
        <v>90.812904741201521</v>
      </c>
      <c r="I135" s="18">
        <f t="shared" si="7"/>
        <v>359654168</v>
      </c>
      <c r="J135" s="20">
        <f t="shared" si="8"/>
        <v>9.1228741146742003</v>
      </c>
      <c r="K135" s="18">
        <v>3939802188</v>
      </c>
      <c r="L135" s="19">
        <f t="shared" si="9"/>
        <v>99.935778855875739</v>
      </c>
      <c r="M135" s="14"/>
      <c r="N135" s="14"/>
    </row>
    <row r="136" spans="1:14" x14ac:dyDescent="0.2">
      <c r="A136" s="15" t="s">
        <v>838</v>
      </c>
      <c r="B136" s="16" t="s">
        <v>1604</v>
      </c>
      <c r="C136" s="17">
        <v>3942334000</v>
      </c>
      <c r="D136" s="18">
        <v>0</v>
      </c>
      <c r="E136" s="18">
        <v>3942334000</v>
      </c>
      <c r="F136" s="19">
        <f t="shared" ref="F136:F140" si="10">IF(OR(E136=0,0,E$7=0),0,E136/E$7)*100</f>
        <v>0.41762229525920469</v>
      </c>
      <c r="G136" s="17">
        <v>3580148020</v>
      </c>
      <c r="H136" s="20">
        <f t="shared" ref="H136:H137" si="11">IF(OR(G136=0,0,E136=0),0,G136/E136)*100</f>
        <v>90.812904741201521</v>
      </c>
      <c r="I136" s="18">
        <f t="shared" ref="I136:I137" si="12">SUM(K136-G136)</f>
        <v>359654168</v>
      </c>
      <c r="J136" s="20">
        <f t="shared" ref="J136:J137" si="13">IF(OR(I136=0,0,E136=0),0,I136/E136)*100</f>
        <v>9.1228741146742003</v>
      </c>
      <c r="K136" s="18">
        <v>3939802188</v>
      </c>
      <c r="L136" s="19">
        <f t="shared" ref="L136:L140" si="14">IF(OR(K136=0,0,E136=0),0,K136/E136)*100</f>
        <v>99.935778855875739</v>
      </c>
      <c r="M136" s="14"/>
      <c r="N136" s="14"/>
    </row>
    <row r="137" spans="1:14" x14ac:dyDescent="0.2">
      <c r="A137" s="15" t="s">
        <v>158</v>
      </c>
      <c r="B137" s="16" t="s">
        <v>1124</v>
      </c>
      <c r="C137" s="17">
        <v>5102186000</v>
      </c>
      <c r="D137" s="18">
        <v>724269692</v>
      </c>
      <c r="E137" s="18">
        <v>5826455692</v>
      </c>
      <c r="F137" s="19">
        <f t="shared" si="10"/>
        <v>0.61721249374586162</v>
      </c>
      <c r="G137" s="17">
        <v>5084877764</v>
      </c>
      <c r="H137" s="20">
        <f t="shared" si="11"/>
        <v>87.272229169815503</v>
      </c>
      <c r="I137" s="18">
        <f t="shared" si="12"/>
        <v>738193779</v>
      </c>
      <c r="J137" s="20">
        <f t="shared" si="13"/>
        <v>12.669688366695642</v>
      </c>
      <c r="K137" s="18">
        <v>5823071543</v>
      </c>
      <c r="L137" s="19">
        <f t="shared" si="14"/>
        <v>99.941917536511156</v>
      </c>
      <c r="M137" s="14"/>
      <c r="N137" s="14"/>
    </row>
    <row r="138" spans="1:14" x14ac:dyDescent="0.2">
      <c r="A138" s="15" t="s">
        <v>839</v>
      </c>
      <c r="B138" s="16" t="s">
        <v>1605</v>
      </c>
      <c r="C138" s="17">
        <v>5102186000</v>
      </c>
      <c r="D138" s="18">
        <v>724269692</v>
      </c>
      <c r="E138" s="18">
        <v>5826455692</v>
      </c>
      <c r="F138" s="19">
        <f t="shared" si="10"/>
        <v>0.61721249374586162</v>
      </c>
      <c r="G138" s="17">
        <v>5084877764</v>
      </c>
      <c r="H138" s="20">
        <f t="shared" ref="H138:H140" si="15">IF(OR(G138=0,0,E138=0),0,G138/E138)*100</f>
        <v>87.272229169815503</v>
      </c>
      <c r="I138" s="18">
        <f t="shared" ref="I138:I140" si="16">SUM(K138-G138)</f>
        <v>738193779</v>
      </c>
      <c r="J138" s="20">
        <f t="shared" ref="J138:J140" si="17">IF(OR(I138=0,0,E138=0),0,I138/E138)*100</f>
        <v>12.669688366695642</v>
      </c>
      <c r="K138" s="18">
        <v>5823071543</v>
      </c>
      <c r="L138" s="19">
        <f t="shared" si="14"/>
        <v>99.941917536511156</v>
      </c>
      <c r="M138" s="14"/>
      <c r="N138" s="14"/>
    </row>
    <row r="139" spans="1:14" x14ac:dyDescent="0.2">
      <c r="A139" s="15" t="s">
        <v>840</v>
      </c>
      <c r="B139" s="16" t="s">
        <v>1606</v>
      </c>
      <c r="C139" s="17">
        <v>5102186000</v>
      </c>
      <c r="D139" s="18">
        <v>724269692</v>
      </c>
      <c r="E139" s="18">
        <v>5826455692</v>
      </c>
      <c r="F139" s="19">
        <f t="shared" si="10"/>
        <v>0.61721249374586162</v>
      </c>
      <c r="G139" s="17">
        <v>5084877764</v>
      </c>
      <c r="H139" s="20">
        <f t="shared" si="15"/>
        <v>87.272229169815503</v>
      </c>
      <c r="I139" s="18">
        <f t="shared" si="16"/>
        <v>738193779</v>
      </c>
      <c r="J139" s="20">
        <f t="shared" si="17"/>
        <v>12.669688366695642</v>
      </c>
      <c r="K139" s="18">
        <v>5823071543</v>
      </c>
      <c r="L139" s="19">
        <f t="shared" si="14"/>
        <v>99.941917536511156</v>
      </c>
      <c r="M139" s="14"/>
      <c r="N139" s="14"/>
    </row>
    <row r="140" spans="1:14" x14ac:dyDescent="0.2">
      <c r="A140" s="15" t="s">
        <v>161</v>
      </c>
      <c r="B140" s="16" t="s">
        <v>1080</v>
      </c>
      <c r="C140" s="17">
        <v>643282000</v>
      </c>
      <c r="D140" s="18">
        <v>4772074594</v>
      </c>
      <c r="E140" s="18">
        <v>5415356594</v>
      </c>
      <c r="F140" s="19">
        <f t="shared" si="10"/>
        <v>0.57366363439357215</v>
      </c>
      <c r="G140" s="17">
        <v>4954598945</v>
      </c>
      <c r="H140" s="20">
        <f t="shared" si="15"/>
        <v>91.491647114974825</v>
      </c>
      <c r="I140" s="18">
        <f t="shared" si="16"/>
        <v>140464152</v>
      </c>
      <c r="J140" s="20">
        <f t="shared" si="17"/>
        <v>2.5938116827916504</v>
      </c>
      <c r="K140" s="18">
        <v>5095063097</v>
      </c>
      <c r="L140" s="19">
        <f t="shared" si="14"/>
        <v>94.085458797766478</v>
      </c>
      <c r="M140" s="14"/>
      <c r="N140" s="14"/>
    </row>
    <row r="141" spans="1:14" ht="13.5" thickBot="1" x14ac:dyDescent="0.25">
      <c r="A141" s="21" t="s">
        <v>6</v>
      </c>
      <c r="B141" s="22" t="s">
        <v>1005</v>
      </c>
      <c r="C141" s="23">
        <v>904160315000</v>
      </c>
      <c r="D141" s="24">
        <v>39834784101</v>
      </c>
      <c r="E141" s="24">
        <v>943995099101</v>
      </c>
      <c r="F141" s="25">
        <f>IF(OR(E141=0,0,E$7=0),0,E141/E$7)*100</f>
        <v>100</v>
      </c>
      <c r="G141" s="23">
        <v>732913925359</v>
      </c>
      <c r="H141" s="26">
        <f>IF(OR(G141=0,0,E141=0),0,G141/E141)*100</f>
        <v>77.639590084416739</v>
      </c>
      <c r="I141" s="24">
        <f>SUM(K141-G141)</f>
        <v>192347892393</v>
      </c>
      <c r="J141" s="26">
        <f>IF(OR(I141=0,0,E141=0),0,I141/E141)*100</f>
        <v>20.375941842937504</v>
      </c>
      <c r="K141" s="24">
        <v>925261817752</v>
      </c>
      <c r="L141" s="25">
        <f>IF(OR(K141=0,0,E141=0),0,K141/E141)*100</f>
        <v>98.015531927354246</v>
      </c>
      <c r="M141" s="14"/>
      <c r="N141" s="14"/>
    </row>
    <row r="142" spans="1:14" x14ac:dyDescent="0.2"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1:14" x14ac:dyDescent="0.2"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 x14ac:dyDescent="0.2"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3:14" x14ac:dyDescent="0.2"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3:14" x14ac:dyDescent="0.2"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3:14" x14ac:dyDescent="0.2"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3:14" x14ac:dyDescent="0.2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3:14" x14ac:dyDescent="0.2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3:14" x14ac:dyDescent="0.2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3:14" x14ac:dyDescent="0.2"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3:14" x14ac:dyDescent="0.2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3:14" x14ac:dyDescent="0.2"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3:14" x14ac:dyDescent="0.2"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3:14" x14ac:dyDescent="0.2"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3:14" x14ac:dyDescent="0.2"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3:14" x14ac:dyDescent="0.2"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3:14" x14ac:dyDescent="0.2"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3:14" x14ac:dyDescent="0.2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3:14" x14ac:dyDescent="0.2"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3:14" x14ac:dyDescent="0.2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3:14" x14ac:dyDescent="0.2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3:14" x14ac:dyDescent="0.2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3:14" x14ac:dyDescent="0.2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3:14" x14ac:dyDescent="0.2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3:14" x14ac:dyDescent="0.2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3:14" x14ac:dyDescent="0.2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3:14" x14ac:dyDescent="0.2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3:14" x14ac:dyDescent="0.2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3:14" x14ac:dyDescent="0.2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3:14" x14ac:dyDescent="0.2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3:14" x14ac:dyDescent="0.2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3:14" x14ac:dyDescent="0.2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3:14" x14ac:dyDescent="0.2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3:14" x14ac:dyDescent="0.2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3:14" x14ac:dyDescent="0.2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3:14" x14ac:dyDescent="0.2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3:14" x14ac:dyDescent="0.2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3:14" x14ac:dyDescent="0.2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3:14" x14ac:dyDescent="0.2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3:14" x14ac:dyDescent="0.2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3:14" x14ac:dyDescent="0.2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3:14" x14ac:dyDescent="0.2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3:14" x14ac:dyDescent="0.2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3:14" x14ac:dyDescent="0.2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3:14" x14ac:dyDescent="0.2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3:14" x14ac:dyDescent="0.2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3:14" x14ac:dyDescent="0.2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3:14" x14ac:dyDescent="0.2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3:14" x14ac:dyDescent="0.2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3:14" x14ac:dyDescent="0.2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3:14" x14ac:dyDescent="0.2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3:14" x14ac:dyDescent="0.2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3:14" x14ac:dyDescent="0.2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3:14" x14ac:dyDescent="0.2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3:14" x14ac:dyDescent="0.2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3:14" x14ac:dyDescent="0.2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3:14" x14ac:dyDescent="0.2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3:14" x14ac:dyDescent="0.2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3:14" x14ac:dyDescent="0.2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3:14" x14ac:dyDescent="0.2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3:14" x14ac:dyDescent="0.2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3:14" x14ac:dyDescent="0.2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3:14" x14ac:dyDescent="0.2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3:14" x14ac:dyDescent="0.2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3:14" x14ac:dyDescent="0.2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3:14" x14ac:dyDescent="0.2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3:14" x14ac:dyDescent="0.2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3:14" x14ac:dyDescent="0.2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3:14" x14ac:dyDescent="0.2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3:14" x14ac:dyDescent="0.2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3:14" x14ac:dyDescent="0.2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3:14" x14ac:dyDescent="0.2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3:14" x14ac:dyDescent="0.2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3:14" x14ac:dyDescent="0.2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3:14" x14ac:dyDescent="0.2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3:14" x14ac:dyDescent="0.2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3:14" x14ac:dyDescent="0.2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3:14" x14ac:dyDescent="0.2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3:14" x14ac:dyDescent="0.2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3:14" x14ac:dyDescent="0.2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3:14" x14ac:dyDescent="0.2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3:14" x14ac:dyDescent="0.2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3:14" x14ac:dyDescent="0.2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3:14" x14ac:dyDescent="0.2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3:14" x14ac:dyDescent="0.2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3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3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3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3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3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3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3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3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3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3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3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3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3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3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workbookViewId="0"/>
  </sheetViews>
  <sheetFormatPr baseColWidth="10" defaultRowHeight="12.75" x14ac:dyDescent="0.2"/>
  <cols>
    <col min="1" max="1" width="18.5" style="2" bestFit="1" customWidth="1"/>
    <col min="2" max="2" width="36.375" style="2" customWidth="1"/>
    <col min="3" max="5" width="12.875" style="2" bestFit="1" customWidth="1"/>
    <col min="6" max="6" width="7" style="2" bestFit="1" customWidth="1"/>
    <col min="7" max="7" width="13" style="2" bestFit="1" customWidth="1"/>
    <col min="8" max="8" width="6.625" style="2" bestFit="1" customWidth="1"/>
    <col min="9" max="9" width="13.5" style="2" bestFit="1" customWidth="1"/>
    <col min="10" max="10" width="6.625" style="2" bestFit="1" customWidth="1"/>
    <col min="11" max="11" width="13.5" style="2" bestFit="1" customWidth="1"/>
    <col min="12" max="12" width="6.625" style="2" bestFit="1" customWidth="1"/>
    <col min="13" max="16384" width="11" style="2"/>
  </cols>
  <sheetData>
    <row r="1" spans="1:15" ht="15.75" x14ac:dyDescent="0.25">
      <c r="C1" s="125" t="s">
        <v>1895</v>
      </c>
      <c r="D1" s="125"/>
      <c r="E1" s="125"/>
      <c r="F1" s="125"/>
      <c r="G1" s="125"/>
      <c r="H1" s="125"/>
      <c r="I1" s="125"/>
      <c r="J1" s="125"/>
      <c r="K1" s="125"/>
      <c r="L1" s="125"/>
    </row>
    <row r="2" spans="1:15" ht="12.75" customHeight="1" x14ac:dyDescent="0.2">
      <c r="A2" s="123" t="s">
        <v>1883</v>
      </c>
      <c r="B2" s="123"/>
      <c r="C2" s="124" t="s">
        <v>1885</v>
      </c>
      <c r="D2" s="124"/>
      <c r="E2" s="124"/>
      <c r="F2" s="124"/>
      <c r="G2" s="124"/>
      <c r="H2" s="124"/>
      <c r="I2" s="124"/>
      <c r="J2" s="124"/>
      <c r="K2" s="124"/>
      <c r="L2" s="124"/>
      <c r="M2" s="32"/>
      <c r="N2" s="32"/>
      <c r="O2" s="32"/>
    </row>
    <row r="3" spans="1:15" ht="12.75" customHeight="1" x14ac:dyDescent="0.2">
      <c r="A3" s="123" t="s">
        <v>1884</v>
      </c>
      <c r="B3" s="123"/>
      <c r="C3" s="124" t="s">
        <v>1886</v>
      </c>
      <c r="D3" s="124"/>
      <c r="E3" s="124"/>
      <c r="F3" s="124"/>
      <c r="G3" s="124"/>
      <c r="H3" s="124"/>
      <c r="I3" s="124"/>
      <c r="J3" s="124"/>
      <c r="K3" s="124"/>
      <c r="L3" s="124"/>
      <c r="M3" s="32"/>
      <c r="N3" s="32"/>
      <c r="O3" s="32"/>
    </row>
    <row r="4" spans="1:15" ht="13.5" thickBot="1" x14ac:dyDescent="0.25"/>
    <row r="5" spans="1:15" x14ac:dyDescent="0.2">
      <c r="A5" s="122" t="s">
        <v>1880</v>
      </c>
      <c r="B5" s="121"/>
      <c r="C5" s="119" t="s">
        <v>1881</v>
      </c>
      <c r="D5" s="120"/>
      <c r="E5" s="120"/>
      <c r="F5" s="121"/>
      <c r="G5" s="119" t="s">
        <v>1882</v>
      </c>
      <c r="H5" s="120"/>
      <c r="I5" s="120"/>
      <c r="J5" s="120"/>
      <c r="K5" s="120"/>
      <c r="L5" s="121"/>
    </row>
    <row r="6" spans="1:15" s="7" customFormat="1" ht="26.25" thickBot="1" x14ac:dyDescent="0.25">
      <c r="A6" s="28" t="s">
        <v>1869</v>
      </c>
      <c r="B6" s="29" t="s">
        <v>1870</v>
      </c>
      <c r="C6" s="30" t="s">
        <v>1871</v>
      </c>
      <c r="D6" s="31" t="s">
        <v>1872</v>
      </c>
      <c r="E6" s="31" t="s">
        <v>1873</v>
      </c>
      <c r="F6" s="29" t="s">
        <v>1874</v>
      </c>
      <c r="G6" s="30" t="s">
        <v>1879</v>
      </c>
      <c r="H6" s="31" t="s">
        <v>1875</v>
      </c>
      <c r="I6" s="31" t="s">
        <v>1877</v>
      </c>
      <c r="J6" s="31" t="s">
        <v>1875</v>
      </c>
      <c r="K6" s="31" t="s">
        <v>1878</v>
      </c>
      <c r="L6" s="29" t="s">
        <v>1875</v>
      </c>
    </row>
    <row r="7" spans="1:15" x14ac:dyDescent="0.2">
      <c r="A7" s="8" t="s">
        <v>6</v>
      </c>
      <c r="B7" s="9" t="s">
        <v>1005</v>
      </c>
      <c r="C7" s="10">
        <v>454131993000</v>
      </c>
      <c r="D7" s="11">
        <v>-25475253629</v>
      </c>
      <c r="E7" s="11">
        <v>428656739371</v>
      </c>
      <c r="F7" s="12">
        <f>IF(OR(E7=0,0,E$7=0),0,E7/E$7)*100</f>
        <v>100</v>
      </c>
      <c r="G7" s="10">
        <v>289229039642</v>
      </c>
      <c r="H7" s="13">
        <f>IF(OR(G7=0,0,E7=0),0,G7/E7)*100</f>
        <v>67.473344771484832</v>
      </c>
      <c r="I7" s="11">
        <f>SUM(K7-G7)</f>
        <v>67857342830</v>
      </c>
      <c r="J7" s="13">
        <f>IF(OR(I7=0,0,E7=0),0,I7/E7)*100</f>
        <v>15.830228851544978</v>
      </c>
      <c r="K7" s="11">
        <v>357086382472</v>
      </c>
      <c r="L7" s="12">
        <f>IF(OR(K7=0,0,E7=0),0,K7/E7)*100</f>
        <v>83.30357362302982</v>
      </c>
      <c r="M7" s="14"/>
      <c r="N7" s="14"/>
    </row>
    <row r="8" spans="1:15" x14ac:dyDescent="0.2">
      <c r="A8" s="15" t="s">
        <v>7</v>
      </c>
      <c r="B8" s="16" t="s">
        <v>1006</v>
      </c>
      <c r="C8" s="17">
        <v>73984450000</v>
      </c>
      <c r="D8" s="18">
        <v>779003572</v>
      </c>
      <c r="E8" s="18">
        <v>74763453572</v>
      </c>
      <c r="F8" s="19">
        <f t="shared" ref="F8:F71" si="0">IF(OR(E8=0,0,E$7=0),0,E8/E$7)*100</f>
        <v>17.441333987121254</v>
      </c>
      <c r="G8" s="17">
        <v>67521269833</v>
      </c>
      <c r="H8" s="20">
        <f t="shared" ref="H8:H71" si="1">IF(OR(G8=0,0,E8=0),0,G8/E8)*100</f>
        <v>90.313203319285535</v>
      </c>
      <c r="I8" s="18">
        <f t="shared" ref="I8:I71" si="2">SUM(K8-G8)</f>
        <v>2481767595</v>
      </c>
      <c r="J8" s="20">
        <f t="shared" ref="J8:J71" si="3">IF(OR(I8=0,0,E8=0),0,I8/E8)*100</f>
        <v>3.3194929827712749</v>
      </c>
      <c r="K8" s="18">
        <v>70003037428</v>
      </c>
      <c r="L8" s="19">
        <f t="shared" ref="L8:L71" si="4">IF(OR(K8=0,0,E8=0),0,K8/E8)*100</f>
        <v>93.6326963020568</v>
      </c>
      <c r="M8" s="14"/>
      <c r="N8" s="14"/>
    </row>
    <row r="9" spans="1:15" x14ac:dyDescent="0.2">
      <c r="A9" s="15" t="s">
        <v>8</v>
      </c>
      <c r="B9" s="16" t="s">
        <v>1007</v>
      </c>
      <c r="C9" s="17">
        <v>60333641000</v>
      </c>
      <c r="D9" s="18">
        <v>565937001</v>
      </c>
      <c r="E9" s="18">
        <v>60899578001</v>
      </c>
      <c r="F9" s="19">
        <f t="shared" si="0"/>
        <v>14.207073494368124</v>
      </c>
      <c r="G9" s="17">
        <v>57208695124</v>
      </c>
      <c r="H9" s="20">
        <f t="shared" si="1"/>
        <v>93.939394987368559</v>
      </c>
      <c r="I9" s="18">
        <f t="shared" si="2"/>
        <v>128986175</v>
      </c>
      <c r="J9" s="20">
        <f t="shared" si="3"/>
        <v>0.21180142660082468</v>
      </c>
      <c r="K9" s="18">
        <v>57337681299</v>
      </c>
      <c r="L9" s="19">
        <f t="shared" si="4"/>
        <v>94.151196413969387</v>
      </c>
      <c r="M9" s="14"/>
      <c r="N9" s="14"/>
    </row>
    <row r="10" spans="1:15" x14ac:dyDescent="0.2">
      <c r="A10" s="15" t="s">
        <v>9</v>
      </c>
      <c r="B10" s="16" t="s">
        <v>1008</v>
      </c>
      <c r="C10" s="17">
        <v>43036720000</v>
      </c>
      <c r="D10" s="18">
        <v>-62010703</v>
      </c>
      <c r="E10" s="18">
        <v>42974709297</v>
      </c>
      <c r="F10" s="19">
        <f t="shared" si="0"/>
        <v>10.025436520620204</v>
      </c>
      <c r="G10" s="17">
        <v>41229509400</v>
      </c>
      <c r="H10" s="20">
        <f t="shared" si="1"/>
        <v>95.939007091499207</v>
      </c>
      <c r="I10" s="18">
        <f t="shared" si="2"/>
        <v>24911173</v>
      </c>
      <c r="J10" s="20">
        <f t="shared" si="3"/>
        <v>5.7967054129064249E-2</v>
      </c>
      <c r="K10" s="18">
        <v>41254420573</v>
      </c>
      <c r="L10" s="19">
        <f t="shared" si="4"/>
        <v>95.996974145628272</v>
      </c>
      <c r="M10" s="14"/>
      <c r="N10" s="14"/>
    </row>
    <row r="11" spans="1:15" x14ac:dyDescent="0.2">
      <c r="A11" s="15" t="s">
        <v>10</v>
      </c>
      <c r="B11" s="16" t="s">
        <v>1009</v>
      </c>
      <c r="C11" s="17">
        <v>22554011000</v>
      </c>
      <c r="D11" s="18">
        <v>-18375522</v>
      </c>
      <c r="E11" s="18">
        <v>22535635478</v>
      </c>
      <c r="F11" s="19">
        <f t="shared" si="0"/>
        <v>5.2572684407267731</v>
      </c>
      <c r="G11" s="17">
        <v>21825901650</v>
      </c>
      <c r="H11" s="20">
        <f t="shared" si="1"/>
        <v>96.850615423324243</v>
      </c>
      <c r="I11" s="18">
        <f t="shared" si="2"/>
        <v>0</v>
      </c>
      <c r="J11" s="20">
        <f t="shared" si="3"/>
        <v>0</v>
      </c>
      <c r="K11" s="18">
        <v>21825901650</v>
      </c>
      <c r="L11" s="19">
        <f t="shared" si="4"/>
        <v>96.850615423324243</v>
      </c>
      <c r="M11" s="14"/>
      <c r="N11" s="14"/>
    </row>
    <row r="12" spans="1:15" x14ac:dyDescent="0.2">
      <c r="A12" s="15" t="s">
        <v>11</v>
      </c>
      <c r="B12" s="16" t="s">
        <v>1010</v>
      </c>
      <c r="C12" s="17">
        <v>1530305000</v>
      </c>
      <c r="D12" s="18">
        <v>-103844039</v>
      </c>
      <c r="E12" s="18">
        <v>1426460961</v>
      </c>
      <c r="F12" s="19">
        <f t="shared" si="0"/>
        <v>0.33277464926671924</v>
      </c>
      <c r="G12" s="17">
        <v>1360540947</v>
      </c>
      <c r="H12" s="20">
        <f t="shared" si="1"/>
        <v>95.3787719536476</v>
      </c>
      <c r="I12" s="18">
        <f t="shared" si="2"/>
        <v>0</v>
      </c>
      <c r="J12" s="20">
        <f t="shared" si="3"/>
        <v>0</v>
      </c>
      <c r="K12" s="18">
        <v>1360540947</v>
      </c>
      <c r="L12" s="19">
        <f t="shared" si="4"/>
        <v>95.3787719536476</v>
      </c>
      <c r="M12" s="14"/>
      <c r="N12" s="14"/>
    </row>
    <row r="13" spans="1:15" x14ac:dyDescent="0.2">
      <c r="A13" s="15" t="s">
        <v>12</v>
      </c>
      <c r="B13" s="16" t="s">
        <v>1011</v>
      </c>
      <c r="C13" s="17">
        <v>291840000</v>
      </c>
      <c r="D13" s="18">
        <v>14939239</v>
      </c>
      <c r="E13" s="18">
        <v>306779239</v>
      </c>
      <c r="F13" s="19">
        <f t="shared" si="0"/>
        <v>7.1567576296633073E-2</v>
      </c>
      <c r="G13" s="17">
        <v>269905794</v>
      </c>
      <c r="H13" s="20">
        <f t="shared" si="1"/>
        <v>87.980462719643157</v>
      </c>
      <c r="I13" s="18">
        <f t="shared" si="2"/>
        <v>24911173</v>
      </c>
      <c r="J13" s="20">
        <f t="shared" si="3"/>
        <v>8.1202277837321315</v>
      </c>
      <c r="K13" s="18">
        <v>294816967</v>
      </c>
      <c r="L13" s="19">
        <f t="shared" si="4"/>
        <v>96.10069050337529</v>
      </c>
      <c r="M13" s="14"/>
      <c r="N13" s="14"/>
    </row>
    <row r="14" spans="1:15" x14ac:dyDescent="0.2">
      <c r="A14" s="15" t="s">
        <v>13</v>
      </c>
      <c r="B14" s="16" t="s">
        <v>1012</v>
      </c>
      <c r="C14" s="17">
        <v>49107000</v>
      </c>
      <c r="D14" s="18">
        <v>6808680</v>
      </c>
      <c r="E14" s="18">
        <v>55915680</v>
      </c>
      <c r="F14" s="19">
        <f t="shared" si="0"/>
        <v>1.3044395401796142E-2</v>
      </c>
      <c r="G14" s="17">
        <v>54294309</v>
      </c>
      <c r="H14" s="20">
        <f t="shared" si="1"/>
        <v>97.100328566155326</v>
      </c>
      <c r="I14" s="18">
        <f t="shared" si="2"/>
        <v>0</v>
      </c>
      <c r="J14" s="20">
        <f t="shared" si="3"/>
        <v>0</v>
      </c>
      <c r="K14" s="18">
        <v>54294309</v>
      </c>
      <c r="L14" s="19">
        <f t="shared" si="4"/>
        <v>97.100328566155326</v>
      </c>
      <c r="M14" s="14"/>
      <c r="N14" s="14"/>
    </row>
    <row r="15" spans="1:15" x14ac:dyDescent="0.2">
      <c r="A15" s="15" t="s">
        <v>14</v>
      </c>
      <c r="B15" s="16" t="s">
        <v>1013</v>
      </c>
      <c r="C15" s="17">
        <v>55521000</v>
      </c>
      <c r="D15" s="18">
        <v>4093293</v>
      </c>
      <c r="E15" s="18">
        <v>59614293</v>
      </c>
      <c r="F15" s="19">
        <f t="shared" si="0"/>
        <v>1.3907233346541219E-2</v>
      </c>
      <c r="G15" s="17">
        <v>55987055</v>
      </c>
      <c r="H15" s="20">
        <f t="shared" si="1"/>
        <v>93.915489360915515</v>
      </c>
      <c r="I15" s="18">
        <f t="shared" si="2"/>
        <v>0</v>
      </c>
      <c r="J15" s="20">
        <f t="shared" si="3"/>
        <v>0</v>
      </c>
      <c r="K15" s="18">
        <v>55987055</v>
      </c>
      <c r="L15" s="19">
        <f t="shared" si="4"/>
        <v>93.915489360915515</v>
      </c>
      <c r="M15" s="14"/>
      <c r="N15" s="14"/>
    </row>
    <row r="16" spans="1:15" x14ac:dyDescent="0.2">
      <c r="A16" s="15" t="s">
        <v>15</v>
      </c>
      <c r="B16" s="16" t="s">
        <v>1014</v>
      </c>
      <c r="C16" s="17">
        <v>739372000</v>
      </c>
      <c r="D16" s="18">
        <v>-7823798</v>
      </c>
      <c r="E16" s="18">
        <v>731548202</v>
      </c>
      <c r="F16" s="19">
        <f t="shared" si="0"/>
        <v>0.17066060901630878</v>
      </c>
      <c r="G16" s="17">
        <v>690097732</v>
      </c>
      <c r="H16" s="20">
        <f t="shared" si="1"/>
        <v>94.333870292254502</v>
      </c>
      <c r="I16" s="18">
        <f t="shared" si="2"/>
        <v>0</v>
      </c>
      <c r="J16" s="20">
        <f t="shared" si="3"/>
        <v>0</v>
      </c>
      <c r="K16" s="18">
        <v>690097732</v>
      </c>
      <c r="L16" s="19">
        <f t="shared" si="4"/>
        <v>94.333870292254502</v>
      </c>
      <c r="M16" s="14"/>
      <c r="N16" s="14"/>
    </row>
    <row r="17" spans="1:14" x14ac:dyDescent="0.2">
      <c r="A17" s="15" t="s">
        <v>16</v>
      </c>
      <c r="B17" s="16" t="s">
        <v>1015</v>
      </c>
      <c r="C17" s="17">
        <v>883049000</v>
      </c>
      <c r="D17" s="18">
        <v>-74676818</v>
      </c>
      <c r="E17" s="18">
        <v>808372182</v>
      </c>
      <c r="F17" s="19">
        <f t="shared" si="0"/>
        <v>0.18858263681709164</v>
      </c>
      <c r="G17" s="17">
        <v>806626158</v>
      </c>
      <c r="H17" s="20">
        <f t="shared" si="1"/>
        <v>99.784007411576169</v>
      </c>
      <c r="I17" s="18">
        <f t="shared" si="2"/>
        <v>0</v>
      </c>
      <c r="J17" s="20">
        <f t="shared" si="3"/>
        <v>0</v>
      </c>
      <c r="K17" s="18">
        <v>806626158</v>
      </c>
      <c r="L17" s="19">
        <f t="shared" si="4"/>
        <v>99.784007411576169</v>
      </c>
      <c r="M17" s="14"/>
      <c r="N17" s="14"/>
    </row>
    <row r="18" spans="1:14" x14ac:dyDescent="0.2">
      <c r="A18" s="15" t="s">
        <v>162</v>
      </c>
      <c r="B18" s="16" t="s">
        <v>1222</v>
      </c>
      <c r="C18" s="17">
        <v>2660951000</v>
      </c>
      <c r="D18" s="18">
        <v>-114852850</v>
      </c>
      <c r="E18" s="18">
        <v>2546098150</v>
      </c>
      <c r="F18" s="19">
        <f t="shared" si="0"/>
        <v>0.59397133327148433</v>
      </c>
      <c r="G18" s="17">
        <v>2489884341</v>
      </c>
      <c r="H18" s="20">
        <f t="shared" si="1"/>
        <v>97.792158601584163</v>
      </c>
      <c r="I18" s="18">
        <f t="shared" si="2"/>
        <v>0</v>
      </c>
      <c r="J18" s="20">
        <f t="shared" si="3"/>
        <v>0</v>
      </c>
      <c r="K18" s="18">
        <v>2489884341</v>
      </c>
      <c r="L18" s="19">
        <f t="shared" si="4"/>
        <v>97.792158601584163</v>
      </c>
      <c r="M18" s="14"/>
      <c r="N18" s="14"/>
    </row>
    <row r="19" spans="1:14" x14ac:dyDescent="0.2">
      <c r="A19" s="15" t="s">
        <v>17</v>
      </c>
      <c r="B19" s="16" t="s">
        <v>1016</v>
      </c>
      <c r="C19" s="17">
        <v>3195948000</v>
      </c>
      <c r="D19" s="18">
        <v>229622452</v>
      </c>
      <c r="E19" s="18">
        <v>3425570452</v>
      </c>
      <c r="F19" s="19">
        <f t="shared" si="0"/>
        <v>0.79914069635918827</v>
      </c>
      <c r="G19" s="17">
        <v>3096441618</v>
      </c>
      <c r="H19" s="20">
        <f t="shared" si="1"/>
        <v>90.391999271016601</v>
      </c>
      <c r="I19" s="18">
        <f t="shared" si="2"/>
        <v>0</v>
      </c>
      <c r="J19" s="20">
        <f t="shared" si="3"/>
        <v>0</v>
      </c>
      <c r="K19" s="18">
        <v>3096441618</v>
      </c>
      <c r="L19" s="19">
        <f t="shared" si="4"/>
        <v>90.391999271016601</v>
      </c>
      <c r="M19" s="14"/>
      <c r="N19" s="14"/>
    </row>
    <row r="20" spans="1:14" x14ac:dyDescent="0.2">
      <c r="A20" s="15" t="s">
        <v>18</v>
      </c>
      <c r="B20" s="16" t="s">
        <v>1017</v>
      </c>
      <c r="C20" s="17">
        <v>1602652000</v>
      </c>
      <c r="D20" s="18">
        <v>19721048</v>
      </c>
      <c r="E20" s="18">
        <v>1622373048</v>
      </c>
      <c r="F20" s="19">
        <f t="shared" si="0"/>
        <v>0.37847837185077948</v>
      </c>
      <c r="G20" s="17">
        <v>1512956414</v>
      </c>
      <c r="H20" s="20">
        <f t="shared" si="1"/>
        <v>93.255766043766272</v>
      </c>
      <c r="I20" s="18">
        <f t="shared" si="2"/>
        <v>0</v>
      </c>
      <c r="J20" s="20">
        <f t="shared" si="3"/>
        <v>0</v>
      </c>
      <c r="K20" s="18">
        <v>1512956414</v>
      </c>
      <c r="L20" s="19">
        <f t="shared" si="4"/>
        <v>93.255766043766272</v>
      </c>
      <c r="M20" s="14"/>
      <c r="N20" s="14"/>
    </row>
    <row r="21" spans="1:14" x14ac:dyDescent="0.2">
      <c r="A21" s="15" t="s">
        <v>19</v>
      </c>
      <c r="B21" s="16" t="s">
        <v>1018</v>
      </c>
      <c r="C21" s="17">
        <v>6787037000</v>
      </c>
      <c r="D21" s="18">
        <v>-89647273</v>
      </c>
      <c r="E21" s="18">
        <v>6697389727</v>
      </c>
      <c r="F21" s="19">
        <f t="shared" si="0"/>
        <v>1.562413257943309</v>
      </c>
      <c r="G21" s="17">
        <v>6411139753</v>
      </c>
      <c r="H21" s="20">
        <f t="shared" si="1"/>
        <v>95.725947187364568</v>
      </c>
      <c r="I21" s="18">
        <f t="shared" si="2"/>
        <v>0</v>
      </c>
      <c r="J21" s="20">
        <f t="shared" si="3"/>
        <v>0</v>
      </c>
      <c r="K21" s="18">
        <v>6411139753</v>
      </c>
      <c r="L21" s="19">
        <f t="shared" si="4"/>
        <v>95.725947187364568</v>
      </c>
      <c r="M21" s="14"/>
      <c r="N21" s="14"/>
    </row>
    <row r="22" spans="1:14" x14ac:dyDescent="0.2">
      <c r="A22" s="15" t="s">
        <v>20</v>
      </c>
      <c r="B22" s="16" t="s">
        <v>1019</v>
      </c>
      <c r="C22" s="17">
        <v>1199684000</v>
      </c>
      <c r="D22" s="18">
        <v>-214134320</v>
      </c>
      <c r="E22" s="18">
        <v>985549680</v>
      </c>
      <c r="F22" s="19">
        <f t="shared" si="0"/>
        <v>0.22991582529325694</v>
      </c>
      <c r="G22" s="17">
        <v>947018550</v>
      </c>
      <c r="H22" s="20">
        <f t="shared" si="1"/>
        <v>96.090391912054599</v>
      </c>
      <c r="I22" s="18">
        <f t="shared" si="2"/>
        <v>0</v>
      </c>
      <c r="J22" s="20">
        <f t="shared" si="3"/>
        <v>0</v>
      </c>
      <c r="K22" s="18">
        <v>947018550</v>
      </c>
      <c r="L22" s="19">
        <f t="shared" si="4"/>
        <v>96.090391912054599</v>
      </c>
      <c r="M22" s="14"/>
      <c r="N22" s="14"/>
    </row>
    <row r="23" spans="1:14" x14ac:dyDescent="0.2">
      <c r="A23" s="15" t="s">
        <v>21</v>
      </c>
      <c r="B23" s="16" t="s">
        <v>1020</v>
      </c>
      <c r="C23" s="17">
        <v>13138000</v>
      </c>
      <c r="D23" s="18">
        <v>0</v>
      </c>
      <c r="E23" s="18">
        <v>13138000</v>
      </c>
      <c r="F23" s="19">
        <f t="shared" si="0"/>
        <v>3.064923234212617E-3</v>
      </c>
      <c r="G23" s="17">
        <v>12895845</v>
      </c>
      <c r="H23" s="20">
        <f t="shared" si="1"/>
        <v>98.156835134723693</v>
      </c>
      <c r="I23" s="18">
        <f t="shared" si="2"/>
        <v>0</v>
      </c>
      <c r="J23" s="20">
        <f t="shared" si="3"/>
        <v>0</v>
      </c>
      <c r="K23" s="18">
        <v>12895845</v>
      </c>
      <c r="L23" s="19">
        <f t="shared" si="4"/>
        <v>98.156835134723693</v>
      </c>
      <c r="M23" s="14"/>
      <c r="N23" s="14"/>
    </row>
    <row r="24" spans="1:14" x14ac:dyDescent="0.2">
      <c r="A24" s="15" t="s">
        <v>163</v>
      </c>
      <c r="B24" s="16" t="s">
        <v>1022</v>
      </c>
      <c r="C24" s="17">
        <v>158251000</v>
      </c>
      <c r="D24" s="18">
        <v>5136601</v>
      </c>
      <c r="E24" s="18">
        <v>163387601</v>
      </c>
      <c r="F24" s="19">
        <f t="shared" si="0"/>
        <v>3.8116186214580648E-2</v>
      </c>
      <c r="G24" s="17">
        <v>163023876</v>
      </c>
      <c r="H24" s="20">
        <f t="shared" si="1"/>
        <v>99.777385188488083</v>
      </c>
      <c r="I24" s="18">
        <f t="shared" si="2"/>
        <v>0</v>
      </c>
      <c r="J24" s="20">
        <f t="shared" si="3"/>
        <v>0</v>
      </c>
      <c r="K24" s="18">
        <v>163023876</v>
      </c>
      <c r="L24" s="19">
        <f t="shared" si="4"/>
        <v>99.777385188488083</v>
      </c>
      <c r="M24" s="14"/>
      <c r="N24" s="14"/>
    </row>
    <row r="25" spans="1:14" x14ac:dyDescent="0.2">
      <c r="A25" s="15" t="s">
        <v>22</v>
      </c>
      <c r="B25" s="16" t="s">
        <v>1023</v>
      </c>
      <c r="C25" s="17">
        <v>0</v>
      </c>
      <c r="D25" s="18">
        <v>372324135</v>
      </c>
      <c r="E25" s="18">
        <v>372324135</v>
      </c>
      <c r="F25" s="19">
        <f t="shared" si="0"/>
        <v>8.6858341605998993E-2</v>
      </c>
      <c r="G25" s="17">
        <v>365754031</v>
      </c>
      <c r="H25" s="20">
        <f t="shared" si="1"/>
        <v>98.235380577732357</v>
      </c>
      <c r="I25" s="18">
        <f t="shared" si="2"/>
        <v>0</v>
      </c>
      <c r="J25" s="20">
        <f t="shared" si="3"/>
        <v>0</v>
      </c>
      <c r="K25" s="18">
        <v>365754031</v>
      </c>
      <c r="L25" s="19">
        <f t="shared" si="4"/>
        <v>98.235380577732357</v>
      </c>
      <c r="M25" s="14"/>
      <c r="N25" s="14"/>
    </row>
    <row r="26" spans="1:14" x14ac:dyDescent="0.2">
      <c r="A26" s="15" t="s">
        <v>164</v>
      </c>
      <c r="B26" s="16" t="s">
        <v>1404</v>
      </c>
      <c r="C26" s="17">
        <v>728848000</v>
      </c>
      <c r="D26" s="18">
        <v>-63000000</v>
      </c>
      <c r="E26" s="18">
        <v>665848000</v>
      </c>
      <c r="F26" s="19">
        <f t="shared" si="0"/>
        <v>0.15533361285233691</v>
      </c>
      <c r="G26" s="17">
        <v>639628932</v>
      </c>
      <c r="H26" s="20">
        <f t="shared" si="1"/>
        <v>96.062304309692308</v>
      </c>
      <c r="I26" s="18">
        <f t="shared" si="2"/>
        <v>0</v>
      </c>
      <c r="J26" s="20">
        <f t="shared" si="3"/>
        <v>0</v>
      </c>
      <c r="K26" s="18">
        <v>639628932</v>
      </c>
      <c r="L26" s="19">
        <f t="shared" si="4"/>
        <v>96.062304309692308</v>
      </c>
      <c r="M26" s="14"/>
      <c r="N26" s="14"/>
    </row>
    <row r="27" spans="1:14" x14ac:dyDescent="0.2">
      <c r="A27" s="15" t="s">
        <v>165</v>
      </c>
      <c r="B27" s="16" t="s">
        <v>1459</v>
      </c>
      <c r="C27" s="17">
        <v>650848000</v>
      </c>
      <c r="D27" s="18">
        <v>-63000000</v>
      </c>
      <c r="E27" s="18">
        <v>587848000</v>
      </c>
      <c r="F27" s="19">
        <f t="shared" si="0"/>
        <v>0.13713723499660666</v>
      </c>
      <c r="G27" s="17">
        <v>571056300</v>
      </c>
      <c r="H27" s="20">
        <f t="shared" si="1"/>
        <v>97.143530300349738</v>
      </c>
      <c r="I27" s="18">
        <f t="shared" si="2"/>
        <v>0</v>
      </c>
      <c r="J27" s="20">
        <f t="shared" si="3"/>
        <v>0</v>
      </c>
      <c r="K27" s="18">
        <v>571056300</v>
      </c>
      <c r="L27" s="19">
        <f t="shared" si="4"/>
        <v>97.143530300349738</v>
      </c>
      <c r="M27" s="14"/>
      <c r="N27" s="14"/>
    </row>
    <row r="28" spans="1:14" x14ac:dyDescent="0.2">
      <c r="A28" s="15" t="s">
        <v>166</v>
      </c>
      <c r="B28" s="16" t="s">
        <v>1406</v>
      </c>
      <c r="C28" s="17">
        <v>78000000</v>
      </c>
      <c r="D28" s="18">
        <v>0</v>
      </c>
      <c r="E28" s="18">
        <v>78000000</v>
      </c>
      <c r="F28" s="19">
        <f t="shared" si="0"/>
        <v>1.8196377855730254E-2</v>
      </c>
      <c r="G28" s="17">
        <v>68572632</v>
      </c>
      <c r="H28" s="20">
        <f t="shared" si="1"/>
        <v>87.913630769230764</v>
      </c>
      <c r="I28" s="18">
        <f t="shared" si="2"/>
        <v>0</v>
      </c>
      <c r="J28" s="20">
        <f t="shared" si="3"/>
        <v>0</v>
      </c>
      <c r="K28" s="18">
        <v>68572632</v>
      </c>
      <c r="L28" s="19">
        <f t="shared" si="4"/>
        <v>87.913630769230764</v>
      </c>
      <c r="M28" s="14"/>
      <c r="N28" s="14"/>
    </row>
    <row r="29" spans="1:14" x14ac:dyDescent="0.2">
      <c r="A29" s="15" t="s">
        <v>23</v>
      </c>
      <c r="B29" s="16" t="s">
        <v>1024</v>
      </c>
      <c r="C29" s="17">
        <v>125298000</v>
      </c>
      <c r="D29" s="18">
        <v>789711</v>
      </c>
      <c r="E29" s="18">
        <v>126087711</v>
      </c>
      <c r="F29" s="19">
        <f t="shared" si="0"/>
        <v>2.9414610670770718E-2</v>
      </c>
      <c r="G29" s="17">
        <v>113997337</v>
      </c>
      <c r="H29" s="20">
        <f t="shared" si="1"/>
        <v>90.411140067409107</v>
      </c>
      <c r="I29" s="18">
        <f t="shared" si="2"/>
        <v>0</v>
      </c>
      <c r="J29" s="20">
        <f t="shared" si="3"/>
        <v>0</v>
      </c>
      <c r="K29" s="18">
        <v>113997337</v>
      </c>
      <c r="L29" s="19">
        <f t="shared" si="4"/>
        <v>90.411140067409107</v>
      </c>
      <c r="M29" s="14"/>
      <c r="N29" s="14"/>
    </row>
    <row r="30" spans="1:14" x14ac:dyDescent="0.2">
      <c r="A30" s="15" t="s">
        <v>167</v>
      </c>
      <c r="B30" s="16" t="s">
        <v>1607</v>
      </c>
      <c r="C30" s="17">
        <v>33472000</v>
      </c>
      <c r="D30" s="18">
        <v>-465000</v>
      </c>
      <c r="E30" s="18">
        <v>33007000</v>
      </c>
      <c r="F30" s="19">
        <f t="shared" si="0"/>
        <v>7.7001005626165199E-3</v>
      </c>
      <c r="G30" s="17">
        <v>32359051</v>
      </c>
      <c r="H30" s="20">
        <f t="shared" si="1"/>
        <v>98.036934589632509</v>
      </c>
      <c r="I30" s="18">
        <f t="shared" si="2"/>
        <v>0</v>
      </c>
      <c r="J30" s="20">
        <f t="shared" si="3"/>
        <v>0</v>
      </c>
      <c r="K30" s="18">
        <v>32359051</v>
      </c>
      <c r="L30" s="19">
        <f t="shared" si="4"/>
        <v>98.036934589632509</v>
      </c>
      <c r="M30" s="14"/>
      <c r="N30" s="14"/>
    </row>
    <row r="31" spans="1:14" x14ac:dyDescent="0.2">
      <c r="A31" s="15" t="s">
        <v>24</v>
      </c>
      <c r="B31" s="16" t="s">
        <v>1025</v>
      </c>
      <c r="C31" s="17">
        <v>428236000</v>
      </c>
      <c r="D31" s="18">
        <v>-28626242</v>
      </c>
      <c r="E31" s="18">
        <v>399609758</v>
      </c>
      <c r="F31" s="19">
        <f t="shared" si="0"/>
        <v>9.3223719889806739E-2</v>
      </c>
      <c r="G31" s="17">
        <v>381056007</v>
      </c>
      <c r="H31" s="20">
        <f t="shared" si="1"/>
        <v>95.35703254773874</v>
      </c>
      <c r="I31" s="18">
        <f t="shared" si="2"/>
        <v>0</v>
      </c>
      <c r="J31" s="20">
        <f t="shared" si="3"/>
        <v>0</v>
      </c>
      <c r="K31" s="18">
        <v>381056007</v>
      </c>
      <c r="L31" s="19">
        <f t="shared" si="4"/>
        <v>95.35703254773874</v>
      </c>
      <c r="M31" s="14"/>
      <c r="N31" s="14"/>
    </row>
    <row r="32" spans="1:14" x14ac:dyDescent="0.2">
      <c r="A32" s="15" t="s">
        <v>25</v>
      </c>
      <c r="B32" s="16" t="s">
        <v>1026</v>
      </c>
      <c r="C32" s="17">
        <v>1306025000</v>
      </c>
      <c r="D32" s="18">
        <v>307582438</v>
      </c>
      <c r="E32" s="18">
        <v>1613607438</v>
      </c>
      <c r="F32" s="19">
        <f t="shared" si="0"/>
        <v>0.37643346990595938</v>
      </c>
      <c r="G32" s="17">
        <v>1393036574</v>
      </c>
      <c r="H32" s="20">
        <f t="shared" si="1"/>
        <v>86.330574661121503</v>
      </c>
      <c r="I32" s="18">
        <f t="shared" si="2"/>
        <v>104075002</v>
      </c>
      <c r="J32" s="20">
        <f t="shared" si="3"/>
        <v>6.4498340518928625</v>
      </c>
      <c r="K32" s="18">
        <v>1497111576</v>
      </c>
      <c r="L32" s="19">
        <f t="shared" si="4"/>
        <v>92.780408713014367</v>
      </c>
      <c r="M32" s="14"/>
      <c r="N32" s="14"/>
    </row>
    <row r="33" spans="1:14" x14ac:dyDescent="0.2">
      <c r="A33" s="15" t="s">
        <v>26</v>
      </c>
      <c r="B33" s="16" t="s">
        <v>1027</v>
      </c>
      <c r="C33" s="17">
        <v>1012500000</v>
      </c>
      <c r="D33" s="18">
        <v>283882438</v>
      </c>
      <c r="E33" s="18">
        <v>1296382438</v>
      </c>
      <c r="F33" s="19">
        <f t="shared" si="0"/>
        <v>0.30242903445360003</v>
      </c>
      <c r="G33" s="17">
        <v>1100153009</v>
      </c>
      <c r="H33" s="20">
        <f t="shared" si="1"/>
        <v>84.863307057542841</v>
      </c>
      <c r="I33" s="18">
        <f t="shared" si="2"/>
        <v>95915032</v>
      </c>
      <c r="J33" s="20">
        <f t="shared" si="3"/>
        <v>7.3986679538773563</v>
      </c>
      <c r="K33" s="18">
        <v>1196068041</v>
      </c>
      <c r="L33" s="19">
        <f t="shared" si="4"/>
        <v>92.261975011420205</v>
      </c>
      <c r="M33" s="14"/>
      <c r="N33" s="14"/>
    </row>
    <row r="34" spans="1:14" x14ac:dyDescent="0.2">
      <c r="A34" s="15" t="s">
        <v>27</v>
      </c>
      <c r="B34" s="16" t="s">
        <v>1028</v>
      </c>
      <c r="C34" s="17">
        <v>1012500000</v>
      </c>
      <c r="D34" s="18">
        <v>283882438</v>
      </c>
      <c r="E34" s="18">
        <v>1296382438</v>
      </c>
      <c r="F34" s="19">
        <f t="shared" si="0"/>
        <v>0.30242903445360003</v>
      </c>
      <c r="G34" s="17">
        <v>1100153009</v>
      </c>
      <c r="H34" s="20">
        <f t="shared" si="1"/>
        <v>84.863307057542841</v>
      </c>
      <c r="I34" s="18">
        <f t="shared" si="2"/>
        <v>95915032</v>
      </c>
      <c r="J34" s="20">
        <f t="shared" si="3"/>
        <v>7.3986679538773563</v>
      </c>
      <c r="K34" s="18">
        <v>1196068041</v>
      </c>
      <c r="L34" s="19">
        <f t="shared" si="4"/>
        <v>92.261975011420205</v>
      </c>
      <c r="M34" s="14"/>
      <c r="N34" s="14"/>
    </row>
    <row r="35" spans="1:14" x14ac:dyDescent="0.2">
      <c r="A35" s="15" t="s">
        <v>28</v>
      </c>
      <c r="B35" s="16" t="s">
        <v>1029</v>
      </c>
      <c r="C35" s="17">
        <v>293525000</v>
      </c>
      <c r="D35" s="18">
        <v>22776000</v>
      </c>
      <c r="E35" s="18">
        <v>316301000</v>
      </c>
      <c r="F35" s="19">
        <f t="shared" si="0"/>
        <v>7.378887836083764E-2</v>
      </c>
      <c r="G35" s="17">
        <v>292267565</v>
      </c>
      <c r="H35" s="20">
        <f t="shared" si="1"/>
        <v>92.401720196901053</v>
      </c>
      <c r="I35" s="18">
        <f t="shared" si="2"/>
        <v>8159970</v>
      </c>
      <c r="J35" s="20">
        <f t="shared" si="3"/>
        <v>2.5798116351197118</v>
      </c>
      <c r="K35" s="18">
        <v>300427535</v>
      </c>
      <c r="L35" s="19">
        <f t="shared" si="4"/>
        <v>94.981531832020764</v>
      </c>
      <c r="M35" s="14"/>
      <c r="N35" s="14"/>
    </row>
    <row r="36" spans="1:14" x14ac:dyDescent="0.2">
      <c r="A36" s="15" t="s">
        <v>168</v>
      </c>
      <c r="B36" s="16" t="s">
        <v>1132</v>
      </c>
      <c r="C36" s="17">
        <v>0</v>
      </c>
      <c r="D36" s="18">
        <v>924000</v>
      </c>
      <c r="E36" s="18">
        <v>924000</v>
      </c>
      <c r="F36" s="19">
        <f t="shared" si="0"/>
        <v>2.1555709152172765E-4</v>
      </c>
      <c r="G36" s="17">
        <v>616000</v>
      </c>
      <c r="H36" s="20">
        <f t="shared" si="1"/>
        <v>66.666666666666657</v>
      </c>
      <c r="I36" s="18">
        <f t="shared" si="2"/>
        <v>0</v>
      </c>
      <c r="J36" s="20">
        <f t="shared" si="3"/>
        <v>0</v>
      </c>
      <c r="K36" s="18">
        <v>616000</v>
      </c>
      <c r="L36" s="19">
        <f t="shared" si="4"/>
        <v>66.666666666666657</v>
      </c>
      <c r="M36" s="14"/>
      <c r="N36" s="14"/>
    </row>
    <row r="37" spans="1:14" x14ac:dyDescent="0.2">
      <c r="A37" s="15" t="s">
        <v>29</v>
      </c>
      <c r="B37" s="16" t="s">
        <v>1031</v>
      </c>
      <c r="C37" s="17">
        <v>15990896000</v>
      </c>
      <c r="D37" s="18">
        <v>320365266</v>
      </c>
      <c r="E37" s="18">
        <v>16311261266</v>
      </c>
      <c r="F37" s="19">
        <f t="shared" si="0"/>
        <v>3.805203503841962</v>
      </c>
      <c r="G37" s="17">
        <v>14586149150</v>
      </c>
      <c r="H37" s="20">
        <f t="shared" si="1"/>
        <v>89.423796922461733</v>
      </c>
      <c r="I37" s="18">
        <f t="shared" si="2"/>
        <v>0</v>
      </c>
      <c r="J37" s="20">
        <f t="shared" si="3"/>
        <v>0</v>
      </c>
      <c r="K37" s="18">
        <v>14586149150</v>
      </c>
      <c r="L37" s="19">
        <f t="shared" si="4"/>
        <v>89.423796922461733</v>
      </c>
      <c r="M37" s="14"/>
      <c r="N37" s="14"/>
    </row>
    <row r="38" spans="1:14" x14ac:dyDescent="0.2">
      <c r="A38" s="15" t="s">
        <v>30</v>
      </c>
      <c r="B38" s="16" t="s">
        <v>1032</v>
      </c>
      <c r="C38" s="17">
        <v>8744439000</v>
      </c>
      <c r="D38" s="18">
        <v>-570607134</v>
      </c>
      <c r="E38" s="18">
        <v>8173831866</v>
      </c>
      <c r="F38" s="19">
        <f t="shared" si="0"/>
        <v>1.9068478610633939</v>
      </c>
      <c r="G38" s="17">
        <v>7041823019</v>
      </c>
      <c r="H38" s="20">
        <f t="shared" si="1"/>
        <v>86.150818055008912</v>
      </c>
      <c r="I38" s="18">
        <f t="shared" si="2"/>
        <v>0</v>
      </c>
      <c r="J38" s="20">
        <f t="shared" si="3"/>
        <v>0</v>
      </c>
      <c r="K38" s="18">
        <v>7041823019</v>
      </c>
      <c r="L38" s="19">
        <f t="shared" si="4"/>
        <v>86.150818055008912</v>
      </c>
      <c r="M38" s="14"/>
      <c r="N38" s="14"/>
    </row>
    <row r="39" spans="1:14" x14ac:dyDescent="0.2">
      <c r="A39" s="15" t="s">
        <v>31</v>
      </c>
      <c r="B39" s="16" t="s">
        <v>1033</v>
      </c>
      <c r="C39" s="17">
        <v>2242425000</v>
      </c>
      <c r="D39" s="18">
        <v>-357169006</v>
      </c>
      <c r="E39" s="18">
        <v>1885255994</v>
      </c>
      <c r="F39" s="19">
        <f t="shared" si="0"/>
        <v>0.43980551822569652</v>
      </c>
      <c r="G39" s="17">
        <v>1288956222</v>
      </c>
      <c r="H39" s="20">
        <f t="shared" si="1"/>
        <v>68.370355331171012</v>
      </c>
      <c r="I39" s="18">
        <f t="shared" si="2"/>
        <v>0</v>
      </c>
      <c r="J39" s="20">
        <f t="shared" si="3"/>
        <v>0</v>
      </c>
      <c r="K39" s="18">
        <v>1288956222</v>
      </c>
      <c r="L39" s="19">
        <f t="shared" si="4"/>
        <v>68.370355331171012</v>
      </c>
      <c r="M39" s="14"/>
      <c r="N39" s="14"/>
    </row>
    <row r="40" spans="1:14" x14ac:dyDescent="0.2">
      <c r="A40" s="15" t="s">
        <v>32</v>
      </c>
      <c r="B40" s="16" t="s">
        <v>1034</v>
      </c>
      <c r="C40" s="17">
        <v>2088883000</v>
      </c>
      <c r="D40" s="18">
        <v>-234084703</v>
      </c>
      <c r="E40" s="18">
        <v>1854798297</v>
      </c>
      <c r="F40" s="19">
        <f t="shared" si="0"/>
        <v>0.43270013664585888</v>
      </c>
      <c r="G40" s="17">
        <v>1644634232</v>
      </c>
      <c r="H40" s="20">
        <f t="shared" si="1"/>
        <v>88.669168753285746</v>
      </c>
      <c r="I40" s="18">
        <f t="shared" si="2"/>
        <v>0</v>
      </c>
      <c r="J40" s="20">
        <f t="shared" si="3"/>
        <v>0</v>
      </c>
      <c r="K40" s="18">
        <v>1644634232</v>
      </c>
      <c r="L40" s="19">
        <f t="shared" si="4"/>
        <v>88.669168753285746</v>
      </c>
      <c r="M40" s="14"/>
      <c r="N40" s="14"/>
    </row>
    <row r="41" spans="1:14" x14ac:dyDescent="0.2">
      <c r="A41" s="15" t="s">
        <v>33</v>
      </c>
      <c r="B41" s="16" t="s">
        <v>1035</v>
      </c>
      <c r="C41" s="17">
        <v>2806229000</v>
      </c>
      <c r="D41" s="18">
        <v>6866182</v>
      </c>
      <c r="E41" s="18">
        <v>2813095182</v>
      </c>
      <c r="F41" s="19">
        <f t="shared" si="0"/>
        <v>0.65625824199751626</v>
      </c>
      <c r="G41" s="17">
        <v>2630351422</v>
      </c>
      <c r="H41" s="20">
        <f t="shared" si="1"/>
        <v>93.503818812484113</v>
      </c>
      <c r="I41" s="18">
        <f t="shared" si="2"/>
        <v>0</v>
      </c>
      <c r="J41" s="20">
        <f t="shared" si="3"/>
        <v>0</v>
      </c>
      <c r="K41" s="18">
        <v>2630351422</v>
      </c>
      <c r="L41" s="19">
        <f t="shared" si="4"/>
        <v>93.503818812484113</v>
      </c>
      <c r="M41" s="14"/>
      <c r="N41" s="14"/>
    </row>
    <row r="42" spans="1:14" x14ac:dyDescent="0.2">
      <c r="A42" s="15" t="s">
        <v>34</v>
      </c>
      <c r="B42" s="16" t="s">
        <v>1036</v>
      </c>
      <c r="C42" s="17">
        <v>29395000</v>
      </c>
      <c r="D42" s="18">
        <v>-973000</v>
      </c>
      <c r="E42" s="18">
        <v>28422000</v>
      </c>
      <c r="F42" s="19">
        <f t="shared" si="0"/>
        <v>6.6304801463534018E-3</v>
      </c>
      <c r="G42" s="17">
        <v>24868531</v>
      </c>
      <c r="H42" s="20">
        <f t="shared" si="1"/>
        <v>87.497470269509535</v>
      </c>
      <c r="I42" s="18">
        <f t="shared" si="2"/>
        <v>0</v>
      </c>
      <c r="J42" s="20">
        <f t="shared" si="3"/>
        <v>0</v>
      </c>
      <c r="K42" s="18">
        <v>24868531</v>
      </c>
      <c r="L42" s="19">
        <f t="shared" si="4"/>
        <v>87.497470269509535</v>
      </c>
      <c r="M42" s="14"/>
      <c r="N42" s="14"/>
    </row>
    <row r="43" spans="1:14" x14ac:dyDescent="0.2">
      <c r="A43" s="15" t="s">
        <v>35</v>
      </c>
      <c r="B43" s="16" t="s">
        <v>1037</v>
      </c>
      <c r="C43" s="17">
        <v>1577507000</v>
      </c>
      <c r="D43" s="18">
        <v>14753393</v>
      </c>
      <c r="E43" s="18">
        <v>1592260393</v>
      </c>
      <c r="F43" s="19">
        <f t="shared" si="0"/>
        <v>0.37145348404796863</v>
      </c>
      <c r="G43" s="17">
        <v>1453012612</v>
      </c>
      <c r="H43" s="20">
        <f t="shared" si="1"/>
        <v>91.254710497593848</v>
      </c>
      <c r="I43" s="18">
        <f t="shared" si="2"/>
        <v>0</v>
      </c>
      <c r="J43" s="20">
        <f t="shared" si="3"/>
        <v>0</v>
      </c>
      <c r="K43" s="18">
        <v>1453012612</v>
      </c>
      <c r="L43" s="19">
        <f t="shared" si="4"/>
        <v>91.254710497593848</v>
      </c>
      <c r="M43" s="14"/>
      <c r="N43" s="14"/>
    </row>
    <row r="44" spans="1:14" x14ac:dyDescent="0.2">
      <c r="A44" s="15" t="s">
        <v>36</v>
      </c>
      <c r="B44" s="16" t="s">
        <v>1038</v>
      </c>
      <c r="C44" s="17">
        <v>7246457000</v>
      </c>
      <c r="D44" s="18">
        <v>890972400</v>
      </c>
      <c r="E44" s="18">
        <v>8137429400</v>
      </c>
      <c r="F44" s="19">
        <f t="shared" si="0"/>
        <v>1.8983556427785684</v>
      </c>
      <c r="G44" s="17">
        <v>7544326131</v>
      </c>
      <c r="H44" s="20">
        <f t="shared" si="1"/>
        <v>92.711417330391839</v>
      </c>
      <c r="I44" s="18">
        <f t="shared" si="2"/>
        <v>0</v>
      </c>
      <c r="J44" s="20">
        <f t="shared" si="3"/>
        <v>0</v>
      </c>
      <c r="K44" s="18">
        <v>7544326131</v>
      </c>
      <c r="L44" s="19">
        <f t="shared" si="4"/>
        <v>92.711417330391839</v>
      </c>
      <c r="M44" s="14"/>
      <c r="N44" s="14"/>
    </row>
    <row r="45" spans="1:14" x14ac:dyDescent="0.2">
      <c r="A45" s="15" t="s">
        <v>37</v>
      </c>
      <c r="B45" s="16" t="s">
        <v>1039</v>
      </c>
      <c r="C45" s="17">
        <v>2940774000</v>
      </c>
      <c r="D45" s="18">
        <v>631238752</v>
      </c>
      <c r="E45" s="18">
        <v>3572012752</v>
      </c>
      <c r="F45" s="19">
        <f t="shared" si="0"/>
        <v>0.8333037659087037</v>
      </c>
      <c r="G45" s="17">
        <v>3319425342</v>
      </c>
      <c r="H45" s="20">
        <f t="shared" si="1"/>
        <v>92.928709175000165</v>
      </c>
      <c r="I45" s="18">
        <f t="shared" si="2"/>
        <v>0</v>
      </c>
      <c r="J45" s="20">
        <f t="shared" si="3"/>
        <v>0</v>
      </c>
      <c r="K45" s="18">
        <v>3319425342</v>
      </c>
      <c r="L45" s="19">
        <f t="shared" si="4"/>
        <v>92.928709175000165</v>
      </c>
      <c r="M45" s="14"/>
      <c r="N45" s="14"/>
    </row>
    <row r="46" spans="1:14" x14ac:dyDescent="0.2">
      <c r="A46" s="15" t="s">
        <v>38</v>
      </c>
      <c r="B46" s="16" t="s">
        <v>1040</v>
      </c>
      <c r="C46" s="17">
        <v>1981117000</v>
      </c>
      <c r="D46" s="18">
        <v>248288493</v>
      </c>
      <c r="E46" s="18">
        <v>2229405493</v>
      </c>
      <c r="F46" s="19">
        <f t="shared" si="0"/>
        <v>0.52009108646498203</v>
      </c>
      <c r="G46" s="17">
        <v>2115608485</v>
      </c>
      <c r="H46" s="20">
        <f t="shared" si="1"/>
        <v>94.895634358249069</v>
      </c>
      <c r="I46" s="18">
        <f t="shared" si="2"/>
        <v>0</v>
      </c>
      <c r="J46" s="20">
        <f t="shared" si="3"/>
        <v>0</v>
      </c>
      <c r="K46" s="18">
        <v>2115608485</v>
      </c>
      <c r="L46" s="19">
        <f t="shared" si="4"/>
        <v>94.895634358249069</v>
      </c>
      <c r="M46" s="14"/>
      <c r="N46" s="14"/>
    </row>
    <row r="47" spans="1:14" x14ac:dyDescent="0.2">
      <c r="A47" s="15" t="s">
        <v>169</v>
      </c>
      <c r="B47" s="16" t="s">
        <v>1041</v>
      </c>
      <c r="C47" s="17">
        <v>76687000</v>
      </c>
      <c r="D47" s="18">
        <v>-16032993</v>
      </c>
      <c r="E47" s="18">
        <v>60654007</v>
      </c>
      <c r="F47" s="19">
        <f t="shared" si="0"/>
        <v>1.4149784997898818E-2</v>
      </c>
      <c r="G47" s="17">
        <v>59504847</v>
      </c>
      <c r="H47" s="20">
        <f t="shared" si="1"/>
        <v>98.105384859404268</v>
      </c>
      <c r="I47" s="18">
        <f t="shared" si="2"/>
        <v>0</v>
      </c>
      <c r="J47" s="20">
        <f t="shared" si="3"/>
        <v>0</v>
      </c>
      <c r="K47" s="18">
        <v>59504847</v>
      </c>
      <c r="L47" s="19">
        <f t="shared" si="4"/>
        <v>98.105384859404268</v>
      </c>
      <c r="M47" s="14"/>
      <c r="N47" s="14"/>
    </row>
    <row r="48" spans="1:14" x14ac:dyDescent="0.2">
      <c r="A48" s="15" t="s">
        <v>39</v>
      </c>
      <c r="B48" s="16" t="s">
        <v>1133</v>
      </c>
      <c r="C48" s="17">
        <v>264002000</v>
      </c>
      <c r="D48" s="18">
        <v>-23573836</v>
      </c>
      <c r="E48" s="18">
        <v>240428164</v>
      </c>
      <c r="F48" s="19">
        <f t="shared" si="0"/>
        <v>5.6088739991070287E-2</v>
      </c>
      <c r="G48" s="17">
        <v>209071932</v>
      </c>
      <c r="H48" s="20">
        <f t="shared" si="1"/>
        <v>86.958170175104783</v>
      </c>
      <c r="I48" s="18">
        <f t="shared" si="2"/>
        <v>0</v>
      </c>
      <c r="J48" s="20">
        <f t="shared" si="3"/>
        <v>0</v>
      </c>
      <c r="K48" s="18">
        <v>209071932</v>
      </c>
      <c r="L48" s="19">
        <f t="shared" si="4"/>
        <v>86.958170175104783</v>
      </c>
      <c r="M48" s="14"/>
      <c r="N48" s="14"/>
    </row>
    <row r="49" spans="1:14" x14ac:dyDescent="0.2">
      <c r="A49" s="15" t="s">
        <v>40</v>
      </c>
      <c r="B49" s="16" t="s">
        <v>1042</v>
      </c>
      <c r="C49" s="17">
        <v>32420000</v>
      </c>
      <c r="D49" s="18">
        <v>-5500000</v>
      </c>
      <c r="E49" s="18">
        <v>26920000</v>
      </c>
      <c r="F49" s="19">
        <f t="shared" si="0"/>
        <v>6.2800832291828009E-3</v>
      </c>
      <c r="G49" s="17">
        <v>23792700</v>
      </c>
      <c r="H49" s="20">
        <f t="shared" si="1"/>
        <v>88.382986627043095</v>
      </c>
      <c r="I49" s="18">
        <f t="shared" si="2"/>
        <v>0</v>
      </c>
      <c r="J49" s="20">
        <f t="shared" si="3"/>
        <v>0</v>
      </c>
      <c r="K49" s="18">
        <v>23792700</v>
      </c>
      <c r="L49" s="19">
        <f t="shared" si="4"/>
        <v>88.382986627043095</v>
      </c>
      <c r="M49" s="14"/>
      <c r="N49" s="14"/>
    </row>
    <row r="50" spans="1:14" x14ac:dyDescent="0.2">
      <c r="A50" s="15" t="s">
        <v>41</v>
      </c>
      <c r="B50" s="16" t="s">
        <v>1043</v>
      </c>
      <c r="C50" s="17">
        <v>1183140000</v>
      </c>
      <c r="D50" s="18">
        <v>19141909</v>
      </c>
      <c r="E50" s="18">
        <v>1202281909</v>
      </c>
      <c r="F50" s="19">
        <f t="shared" si="0"/>
        <v>0.28047661417016279</v>
      </c>
      <c r="G50" s="17">
        <v>1088384916</v>
      </c>
      <c r="H50" s="20">
        <f t="shared" si="1"/>
        <v>90.526598450214223</v>
      </c>
      <c r="I50" s="18">
        <f t="shared" si="2"/>
        <v>0</v>
      </c>
      <c r="J50" s="20">
        <f t="shared" si="3"/>
        <v>0</v>
      </c>
      <c r="K50" s="18">
        <v>1088384916</v>
      </c>
      <c r="L50" s="19">
        <f t="shared" si="4"/>
        <v>90.526598450214223</v>
      </c>
      <c r="M50" s="14"/>
      <c r="N50" s="14"/>
    </row>
    <row r="51" spans="1:14" x14ac:dyDescent="0.2">
      <c r="A51" s="15" t="s">
        <v>42</v>
      </c>
      <c r="B51" s="16" t="s">
        <v>1044</v>
      </c>
      <c r="C51" s="17">
        <v>691492000</v>
      </c>
      <c r="D51" s="18">
        <v>31758315</v>
      </c>
      <c r="E51" s="18">
        <v>723250315</v>
      </c>
      <c r="F51" s="19">
        <f t="shared" si="0"/>
        <v>0.16872482071815298</v>
      </c>
      <c r="G51" s="17">
        <v>654976761</v>
      </c>
      <c r="H51" s="20">
        <f t="shared" si="1"/>
        <v>90.560176389276791</v>
      </c>
      <c r="I51" s="18">
        <f t="shared" si="2"/>
        <v>0</v>
      </c>
      <c r="J51" s="20">
        <f t="shared" si="3"/>
        <v>0</v>
      </c>
      <c r="K51" s="18">
        <v>654976761</v>
      </c>
      <c r="L51" s="19">
        <f t="shared" si="4"/>
        <v>90.560176389276791</v>
      </c>
      <c r="M51" s="14"/>
      <c r="N51" s="14"/>
    </row>
    <row r="52" spans="1:14" x14ac:dyDescent="0.2">
      <c r="A52" s="15" t="s">
        <v>43</v>
      </c>
      <c r="B52" s="16" t="s">
        <v>1045</v>
      </c>
      <c r="C52" s="17">
        <v>62271000</v>
      </c>
      <c r="D52" s="18">
        <v>-9083700</v>
      </c>
      <c r="E52" s="18">
        <v>53187300</v>
      </c>
      <c r="F52" s="19">
        <f t="shared" si="0"/>
        <v>1.2407900101616434E-2</v>
      </c>
      <c r="G52" s="17">
        <v>47588500</v>
      </c>
      <c r="H52" s="20">
        <f t="shared" si="1"/>
        <v>89.473426927104782</v>
      </c>
      <c r="I52" s="18">
        <f t="shared" si="2"/>
        <v>0</v>
      </c>
      <c r="J52" s="20">
        <f t="shared" si="3"/>
        <v>0</v>
      </c>
      <c r="K52" s="18">
        <v>47588500</v>
      </c>
      <c r="L52" s="19">
        <f t="shared" si="4"/>
        <v>89.473426927104782</v>
      </c>
      <c r="M52" s="14"/>
      <c r="N52" s="14"/>
    </row>
    <row r="53" spans="1:14" x14ac:dyDescent="0.2">
      <c r="A53" s="15" t="s">
        <v>44</v>
      </c>
      <c r="B53" s="16" t="s">
        <v>1046</v>
      </c>
      <c r="C53" s="17">
        <v>14554000</v>
      </c>
      <c r="D53" s="18">
        <v>14735460</v>
      </c>
      <c r="E53" s="18">
        <v>29289460</v>
      </c>
      <c r="F53" s="19">
        <f t="shared" si="0"/>
        <v>6.8328471967986802E-3</v>
      </c>
      <c r="G53" s="17">
        <v>25972648</v>
      </c>
      <c r="H53" s="20">
        <f t="shared" si="1"/>
        <v>88.675748887142333</v>
      </c>
      <c r="I53" s="18">
        <f t="shared" si="2"/>
        <v>0</v>
      </c>
      <c r="J53" s="20">
        <f t="shared" si="3"/>
        <v>0</v>
      </c>
      <c r="K53" s="18">
        <v>25972648</v>
      </c>
      <c r="L53" s="19">
        <f t="shared" si="4"/>
        <v>88.675748887142333</v>
      </c>
      <c r="M53" s="14"/>
      <c r="N53" s="14"/>
    </row>
    <row r="54" spans="1:14" x14ac:dyDescent="0.2">
      <c r="A54" s="15" t="s">
        <v>45</v>
      </c>
      <c r="B54" s="16" t="s">
        <v>1047</v>
      </c>
      <c r="C54" s="17">
        <v>13650809000</v>
      </c>
      <c r="D54" s="18">
        <v>209501371</v>
      </c>
      <c r="E54" s="18">
        <v>13860310371</v>
      </c>
      <c r="F54" s="19">
        <f t="shared" si="0"/>
        <v>3.2334287783129847</v>
      </c>
      <c r="G54" s="17">
        <v>10309009509</v>
      </c>
      <c r="H54" s="20">
        <f t="shared" si="1"/>
        <v>74.377912420847338</v>
      </c>
      <c r="I54" s="18">
        <f t="shared" si="2"/>
        <v>2352781420</v>
      </c>
      <c r="J54" s="20">
        <f t="shared" si="3"/>
        <v>16.974954795548712</v>
      </c>
      <c r="K54" s="18">
        <v>12661790929</v>
      </c>
      <c r="L54" s="19">
        <f t="shared" si="4"/>
        <v>91.352867216396049</v>
      </c>
      <c r="M54" s="14"/>
      <c r="N54" s="14"/>
    </row>
    <row r="55" spans="1:14" x14ac:dyDescent="0.2">
      <c r="A55" s="15" t="s">
        <v>46</v>
      </c>
      <c r="B55" s="16" t="s">
        <v>1048</v>
      </c>
      <c r="C55" s="17">
        <v>1878972000</v>
      </c>
      <c r="D55" s="18">
        <v>-377030603</v>
      </c>
      <c r="E55" s="18">
        <v>1501941397</v>
      </c>
      <c r="F55" s="19">
        <f t="shared" si="0"/>
        <v>0.35038324585865849</v>
      </c>
      <c r="G55" s="17">
        <v>688702350</v>
      </c>
      <c r="H55" s="20">
        <f t="shared" si="1"/>
        <v>45.854142603408114</v>
      </c>
      <c r="I55" s="18">
        <f t="shared" si="2"/>
        <v>556697031</v>
      </c>
      <c r="J55" s="20">
        <f t="shared" si="3"/>
        <v>37.065163268816939</v>
      </c>
      <c r="K55" s="18">
        <v>1245399381</v>
      </c>
      <c r="L55" s="19">
        <f t="shared" si="4"/>
        <v>82.919305872225053</v>
      </c>
      <c r="M55" s="14"/>
      <c r="N55" s="14"/>
    </row>
    <row r="56" spans="1:14" x14ac:dyDescent="0.2">
      <c r="A56" s="15" t="s">
        <v>47</v>
      </c>
      <c r="B56" s="16" t="s">
        <v>1049</v>
      </c>
      <c r="C56" s="17">
        <v>194580000</v>
      </c>
      <c r="D56" s="18">
        <v>6963904</v>
      </c>
      <c r="E56" s="18">
        <v>201543904</v>
      </c>
      <c r="F56" s="19">
        <f t="shared" si="0"/>
        <v>4.7017551688500317E-2</v>
      </c>
      <c r="G56" s="17">
        <v>107943158</v>
      </c>
      <c r="H56" s="20">
        <f t="shared" si="1"/>
        <v>53.558135898766757</v>
      </c>
      <c r="I56" s="18">
        <f t="shared" si="2"/>
        <v>2322330</v>
      </c>
      <c r="J56" s="20">
        <f t="shared" si="3"/>
        <v>1.1522700284698266</v>
      </c>
      <c r="K56" s="18">
        <v>110265488</v>
      </c>
      <c r="L56" s="19">
        <f t="shared" si="4"/>
        <v>54.710405927236586</v>
      </c>
      <c r="M56" s="14"/>
      <c r="N56" s="14"/>
    </row>
    <row r="57" spans="1:14" x14ac:dyDescent="0.2">
      <c r="A57" s="15" t="s">
        <v>48</v>
      </c>
      <c r="B57" s="16" t="s">
        <v>1050</v>
      </c>
      <c r="C57" s="17">
        <v>876351000</v>
      </c>
      <c r="D57" s="18">
        <v>-204222969</v>
      </c>
      <c r="E57" s="18">
        <v>672128031</v>
      </c>
      <c r="F57" s="19">
        <f t="shared" si="0"/>
        <v>0.15679866178851254</v>
      </c>
      <c r="G57" s="17">
        <v>315642603</v>
      </c>
      <c r="H57" s="20">
        <f t="shared" si="1"/>
        <v>46.961678198480016</v>
      </c>
      <c r="I57" s="18">
        <f t="shared" si="2"/>
        <v>260158203</v>
      </c>
      <c r="J57" s="20">
        <f t="shared" si="3"/>
        <v>38.70664382393538</v>
      </c>
      <c r="K57" s="18">
        <v>575800806</v>
      </c>
      <c r="L57" s="19">
        <f t="shared" si="4"/>
        <v>85.668322022415396</v>
      </c>
      <c r="M57" s="14"/>
      <c r="N57" s="14"/>
    </row>
    <row r="58" spans="1:14" x14ac:dyDescent="0.2">
      <c r="A58" s="15" t="s">
        <v>49</v>
      </c>
      <c r="B58" s="16" t="s">
        <v>1051</v>
      </c>
      <c r="C58" s="17">
        <v>190680000</v>
      </c>
      <c r="D58" s="18">
        <v>-79680000</v>
      </c>
      <c r="E58" s="18">
        <v>111000000</v>
      </c>
      <c r="F58" s="19">
        <f t="shared" si="0"/>
        <v>2.5894845410077673E-2</v>
      </c>
      <c r="G58" s="17">
        <v>47046257</v>
      </c>
      <c r="H58" s="20">
        <f t="shared" si="1"/>
        <v>42.384015315315317</v>
      </c>
      <c r="I58" s="18">
        <f t="shared" si="2"/>
        <v>62361301</v>
      </c>
      <c r="J58" s="20">
        <f t="shared" si="3"/>
        <v>56.181352252252246</v>
      </c>
      <c r="K58" s="18">
        <v>109407558</v>
      </c>
      <c r="L58" s="19">
        <f t="shared" si="4"/>
        <v>98.565367567567563</v>
      </c>
      <c r="M58" s="14"/>
      <c r="N58" s="14"/>
    </row>
    <row r="59" spans="1:14" x14ac:dyDescent="0.2">
      <c r="A59" s="15" t="s">
        <v>50</v>
      </c>
      <c r="B59" s="16" t="s">
        <v>1052</v>
      </c>
      <c r="C59" s="17">
        <v>593361000</v>
      </c>
      <c r="D59" s="18">
        <v>-86091538</v>
      </c>
      <c r="E59" s="18">
        <v>507269462</v>
      </c>
      <c r="F59" s="19">
        <f t="shared" si="0"/>
        <v>0.11833931801570514</v>
      </c>
      <c r="G59" s="17">
        <v>213904192</v>
      </c>
      <c r="H59" s="20">
        <f t="shared" si="1"/>
        <v>42.167764477018729</v>
      </c>
      <c r="I59" s="18">
        <f t="shared" si="2"/>
        <v>230355197</v>
      </c>
      <c r="J59" s="20">
        <f t="shared" si="3"/>
        <v>45.410815011765877</v>
      </c>
      <c r="K59" s="18">
        <v>444259389</v>
      </c>
      <c r="L59" s="19">
        <f t="shared" si="4"/>
        <v>87.578579488784598</v>
      </c>
      <c r="M59" s="14"/>
      <c r="N59" s="14"/>
    </row>
    <row r="60" spans="1:14" x14ac:dyDescent="0.2">
      <c r="A60" s="15" t="s">
        <v>51</v>
      </c>
      <c r="B60" s="16" t="s">
        <v>1053</v>
      </c>
      <c r="C60" s="17">
        <v>24000000</v>
      </c>
      <c r="D60" s="18">
        <v>-14000000</v>
      </c>
      <c r="E60" s="18">
        <v>10000000</v>
      </c>
      <c r="F60" s="19">
        <f t="shared" si="0"/>
        <v>2.3328689558628534E-3</v>
      </c>
      <c r="G60" s="17">
        <v>4166140</v>
      </c>
      <c r="H60" s="20">
        <f t="shared" si="1"/>
        <v>41.6614</v>
      </c>
      <c r="I60" s="18">
        <f t="shared" si="2"/>
        <v>1500000</v>
      </c>
      <c r="J60" s="20">
        <f t="shared" si="3"/>
        <v>15</v>
      </c>
      <c r="K60" s="18">
        <v>5666140</v>
      </c>
      <c r="L60" s="19">
        <f t="shared" si="4"/>
        <v>56.661399999999993</v>
      </c>
      <c r="M60" s="14"/>
      <c r="N60" s="14"/>
    </row>
    <row r="61" spans="1:14" x14ac:dyDescent="0.2">
      <c r="A61" s="15" t="s">
        <v>52</v>
      </c>
      <c r="B61" s="16" t="s">
        <v>1054</v>
      </c>
      <c r="C61" s="17">
        <v>11635382000</v>
      </c>
      <c r="D61" s="18">
        <v>-14618882</v>
      </c>
      <c r="E61" s="18">
        <v>11620763118</v>
      </c>
      <c r="F61" s="19">
        <f t="shared" si="0"/>
        <v>2.7109717521418215</v>
      </c>
      <c r="G61" s="17">
        <v>8993718184</v>
      </c>
      <c r="H61" s="20">
        <f t="shared" si="1"/>
        <v>77.393524785555314</v>
      </c>
      <c r="I61" s="18">
        <f t="shared" si="2"/>
        <v>1796084389</v>
      </c>
      <c r="J61" s="20">
        <f t="shared" si="3"/>
        <v>15.455821366997425</v>
      </c>
      <c r="K61" s="18">
        <v>10789802573</v>
      </c>
      <c r="L61" s="19">
        <f t="shared" si="4"/>
        <v>92.849346152552741</v>
      </c>
      <c r="M61" s="14"/>
      <c r="N61" s="14"/>
    </row>
    <row r="62" spans="1:14" x14ac:dyDescent="0.2">
      <c r="A62" s="15" t="s">
        <v>53</v>
      </c>
      <c r="B62" s="16" t="s">
        <v>1055</v>
      </c>
      <c r="C62" s="17">
        <v>343566000</v>
      </c>
      <c r="D62" s="18">
        <v>203049600</v>
      </c>
      <c r="E62" s="18">
        <v>546615600</v>
      </c>
      <c r="F62" s="19">
        <f t="shared" si="0"/>
        <v>0.12751825640303471</v>
      </c>
      <c r="G62" s="17">
        <v>427535273</v>
      </c>
      <c r="H62" s="20">
        <f t="shared" si="1"/>
        <v>78.214978313827856</v>
      </c>
      <c r="I62" s="18">
        <f t="shared" si="2"/>
        <v>111940327</v>
      </c>
      <c r="J62" s="20">
        <f t="shared" si="3"/>
        <v>20.478802105172264</v>
      </c>
      <c r="K62" s="18">
        <v>539475600</v>
      </c>
      <c r="L62" s="19">
        <f t="shared" si="4"/>
        <v>98.69378041900012</v>
      </c>
      <c r="M62" s="14"/>
      <c r="N62" s="14"/>
    </row>
    <row r="63" spans="1:14" x14ac:dyDescent="0.2">
      <c r="A63" s="15" t="s">
        <v>54</v>
      </c>
      <c r="B63" s="16" t="s">
        <v>1056</v>
      </c>
      <c r="C63" s="17">
        <v>0</v>
      </c>
      <c r="D63" s="18">
        <v>93747089</v>
      </c>
      <c r="E63" s="18">
        <v>93747089</v>
      </c>
      <c r="F63" s="19">
        <f t="shared" si="0"/>
        <v>2.1869967363061196E-2</v>
      </c>
      <c r="G63" s="17">
        <v>89564036</v>
      </c>
      <c r="H63" s="20">
        <f t="shared" si="1"/>
        <v>95.537938250007954</v>
      </c>
      <c r="I63" s="18">
        <f t="shared" si="2"/>
        <v>718746</v>
      </c>
      <c r="J63" s="20">
        <f t="shared" si="3"/>
        <v>0.76668620611782412</v>
      </c>
      <c r="K63" s="18">
        <v>90282782</v>
      </c>
      <c r="L63" s="19">
        <f t="shared" si="4"/>
        <v>96.304624456125779</v>
      </c>
      <c r="M63" s="14"/>
      <c r="N63" s="14"/>
    </row>
    <row r="64" spans="1:14" x14ac:dyDescent="0.2">
      <c r="A64" s="15" t="s">
        <v>55</v>
      </c>
      <c r="B64" s="16" t="s">
        <v>1057</v>
      </c>
      <c r="C64" s="17">
        <v>1039383000</v>
      </c>
      <c r="D64" s="18">
        <v>-109902262</v>
      </c>
      <c r="E64" s="18">
        <v>929480738</v>
      </c>
      <c r="F64" s="19">
        <f t="shared" si="0"/>
        <v>0.21683567587526942</v>
      </c>
      <c r="G64" s="17">
        <v>729270071</v>
      </c>
      <c r="H64" s="20">
        <f t="shared" si="1"/>
        <v>78.45994448138849</v>
      </c>
      <c r="I64" s="18">
        <f t="shared" si="2"/>
        <v>159850864</v>
      </c>
      <c r="J64" s="20">
        <f t="shared" si="3"/>
        <v>17.197867310726348</v>
      </c>
      <c r="K64" s="18">
        <v>889120935</v>
      </c>
      <c r="L64" s="19">
        <f t="shared" si="4"/>
        <v>95.657811792114828</v>
      </c>
      <c r="M64" s="14"/>
      <c r="N64" s="14"/>
    </row>
    <row r="65" spans="1:14" x14ac:dyDescent="0.2">
      <c r="A65" s="15" t="s">
        <v>56</v>
      </c>
      <c r="B65" s="16" t="s">
        <v>1058</v>
      </c>
      <c r="C65" s="17">
        <v>190204000</v>
      </c>
      <c r="D65" s="18">
        <v>-73658577</v>
      </c>
      <c r="E65" s="18">
        <v>116545423</v>
      </c>
      <c r="F65" s="19">
        <f t="shared" si="0"/>
        <v>2.7188519926460458E-2</v>
      </c>
      <c r="G65" s="17">
        <v>75778964</v>
      </c>
      <c r="H65" s="20">
        <f t="shared" si="1"/>
        <v>65.020969549357588</v>
      </c>
      <c r="I65" s="18">
        <f t="shared" si="2"/>
        <v>31522482</v>
      </c>
      <c r="J65" s="20">
        <f t="shared" si="3"/>
        <v>27.04737877179441</v>
      </c>
      <c r="K65" s="18">
        <v>107301446</v>
      </c>
      <c r="L65" s="19">
        <f t="shared" si="4"/>
        <v>92.068348321152001</v>
      </c>
      <c r="M65" s="14"/>
      <c r="N65" s="14"/>
    </row>
    <row r="66" spans="1:14" x14ac:dyDescent="0.2">
      <c r="A66" s="15" t="s">
        <v>57</v>
      </c>
      <c r="B66" s="16" t="s">
        <v>1059</v>
      </c>
      <c r="C66" s="17">
        <v>5822285000</v>
      </c>
      <c r="D66" s="18">
        <v>-599708651</v>
      </c>
      <c r="E66" s="18">
        <v>5222576349</v>
      </c>
      <c r="F66" s="19">
        <f t="shared" si="0"/>
        <v>1.2183586234205663</v>
      </c>
      <c r="G66" s="17">
        <v>3745381669</v>
      </c>
      <c r="H66" s="20">
        <f t="shared" si="1"/>
        <v>71.71521139594546</v>
      </c>
      <c r="I66" s="18">
        <f t="shared" si="2"/>
        <v>1316404116</v>
      </c>
      <c r="J66" s="20">
        <f t="shared" si="3"/>
        <v>25.206029132576692</v>
      </c>
      <c r="K66" s="18">
        <v>5061785785</v>
      </c>
      <c r="L66" s="19">
        <f t="shared" si="4"/>
        <v>96.921240528522148</v>
      </c>
      <c r="M66" s="14"/>
      <c r="N66" s="14"/>
    </row>
    <row r="67" spans="1:14" x14ac:dyDescent="0.2">
      <c r="A67" s="15" t="s">
        <v>58</v>
      </c>
      <c r="B67" s="16" t="s">
        <v>1060</v>
      </c>
      <c r="C67" s="17">
        <v>5822285000</v>
      </c>
      <c r="D67" s="18">
        <v>-599708651</v>
      </c>
      <c r="E67" s="18">
        <v>5222576349</v>
      </c>
      <c r="F67" s="19">
        <f t="shared" si="0"/>
        <v>1.2183586234205663</v>
      </c>
      <c r="G67" s="17">
        <v>3745381669</v>
      </c>
      <c r="H67" s="20">
        <f t="shared" si="1"/>
        <v>71.71521139594546</v>
      </c>
      <c r="I67" s="18">
        <f t="shared" si="2"/>
        <v>1316404116</v>
      </c>
      <c r="J67" s="20">
        <f t="shared" si="3"/>
        <v>25.206029132576692</v>
      </c>
      <c r="K67" s="18">
        <v>5061785785</v>
      </c>
      <c r="L67" s="19">
        <f t="shared" si="4"/>
        <v>96.921240528522148</v>
      </c>
      <c r="M67" s="14"/>
      <c r="N67" s="14"/>
    </row>
    <row r="68" spans="1:14" x14ac:dyDescent="0.2">
      <c r="A68" s="15" t="s">
        <v>59</v>
      </c>
      <c r="B68" s="16" t="s">
        <v>1061</v>
      </c>
      <c r="C68" s="17">
        <v>1890025000</v>
      </c>
      <c r="D68" s="18">
        <v>312500000</v>
      </c>
      <c r="E68" s="18">
        <v>2202525000</v>
      </c>
      <c r="F68" s="19">
        <f t="shared" si="0"/>
        <v>0.51382021970118308</v>
      </c>
      <c r="G68" s="17">
        <v>1939855670</v>
      </c>
      <c r="H68" s="20">
        <f t="shared" si="1"/>
        <v>88.074172597359848</v>
      </c>
      <c r="I68" s="18">
        <f t="shared" si="2"/>
        <v>24255622</v>
      </c>
      <c r="J68" s="20">
        <f t="shared" si="3"/>
        <v>1.1012643216308555</v>
      </c>
      <c r="K68" s="18">
        <v>1964111292</v>
      </c>
      <c r="L68" s="19">
        <f t="shared" si="4"/>
        <v>89.175436918990698</v>
      </c>
      <c r="M68" s="14"/>
      <c r="N68" s="14"/>
    </row>
    <row r="69" spans="1:14" x14ac:dyDescent="0.2">
      <c r="A69" s="15" t="s">
        <v>60</v>
      </c>
      <c r="B69" s="16" t="s">
        <v>1062</v>
      </c>
      <c r="C69" s="17">
        <v>1890025000</v>
      </c>
      <c r="D69" s="18">
        <v>312500000</v>
      </c>
      <c r="E69" s="18">
        <v>2202525000</v>
      </c>
      <c r="F69" s="19">
        <f t="shared" si="0"/>
        <v>0.51382021970118308</v>
      </c>
      <c r="G69" s="17">
        <v>1939855670</v>
      </c>
      <c r="H69" s="20">
        <f t="shared" si="1"/>
        <v>88.074172597359848</v>
      </c>
      <c r="I69" s="18">
        <f t="shared" si="2"/>
        <v>24255622</v>
      </c>
      <c r="J69" s="20">
        <f t="shared" si="3"/>
        <v>1.1012643216308555</v>
      </c>
      <c r="K69" s="18">
        <v>1964111292</v>
      </c>
      <c r="L69" s="19">
        <f t="shared" si="4"/>
        <v>89.175436918990698</v>
      </c>
      <c r="M69" s="14"/>
      <c r="N69" s="14"/>
    </row>
    <row r="70" spans="1:14" x14ac:dyDescent="0.2">
      <c r="A70" s="15" t="s">
        <v>61</v>
      </c>
      <c r="B70" s="16" t="s">
        <v>1063</v>
      </c>
      <c r="C70" s="17">
        <v>1351024000</v>
      </c>
      <c r="D70" s="18">
        <v>65308919</v>
      </c>
      <c r="E70" s="18">
        <v>1416332919</v>
      </c>
      <c r="F70" s="19">
        <f t="shared" si="0"/>
        <v>0.33041190979017171</v>
      </c>
      <c r="G70" s="17">
        <v>1093103725</v>
      </c>
      <c r="H70" s="20">
        <f t="shared" si="1"/>
        <v>77.178445147754132</v>
      </c>
      <c r="I70" s="18">
        <f t="shared" si="2"/>
        <v>13050004</v>
      </c>
      <c r="J70" s="20">
        <f t="shared" si="3"/>
        <v>0.92139382096787936</v>
      </c>
      <c r="K70" s="18">
        <v>1106153729</v>
      </c>
      <c r="L70" s="19">
        <f t="shared" si="4"/>
        <v>78.099838968722011</v>
      </c>
      <c r="M70" s="14"/>
      <c r="N70" s="14"/>
    </row>
    <row r="71" spans="1:14" x14ac:dyDescent="0.2">
      <c r="A71" s="15" t="s">
        <v>62</v>
      </c>
      <c r="B71" s="16" t="s">
        <v>1064</v>
      </c>
      <c r="C71" s="17">
        <v>644641000</v>
      </c>
      <c r="D71" s="18">
        <v>64630169</v>
      </c>
      <c r="E71" s="18">
        <v>709271169</v>
      </c>
      <c r="F71" s="19">
        <f t="shared" si="0"/>
        <v>0.16546366914486554</v>
      </c>
      <c r="G71" s="17">
        <v>640452567</v>
      </c>
      <c r="H71" s="20">
        <f t="shared" si="1"/>
        <v>90.297279093265942</v>
      </c>
      <c r="I71" s="18">
        <f t="shared" si="2"/>
        <v>13050000</v>
      </c>
      <c r="J71" s="20">
        <f t="shared" si="3"/>
        <v>1.8399168851596166</v>
      </c>
      <c r="K71" s="18">
        <v>653502567</v>
      </c>
      <c r="L71" s="19">
        <f t="shared" si="4"/>
        <v>92.137195978425567</v>
      </c>
      <c r="M71" s="14"/>
      <c r="N71" s="14"/>
    </row>
    <row r="72" spans="1:14" x14ac:dyDescent="0.2">
      <c r="A72" s="15" t="s">
        <v>63</v>
      </c>
      <c r="B72" s="16" t="s">
        <v>1065</v>
      </c>
      <c r="C72" s="17">
        <v>126282000</v>
      </c>
      <c r="D72" s="18">
        <v>18600990</v>
      </c>
      <c r="E72" s="18">
        <v>144882990</v>
      </c>
      <c r="F72" s="19">
        <f t="shared" ref="F72:F135" si="5">IF(OR(E72=0,0,E$7=0),0,E72/E$7)*100</f>
        <v>3.3799302960358824E-2</v>
      </c>
      <c r="G72" s="17">
        <v>103995758</v>
      </c>
      <c r="H72" s="20">
        <f t="shared" ref="H72:H135" si="6">IF(OR(G72=0,0,E72=0),0,G72/E72)*100</f>
        <v>71.779135701161337</v>
      </c>
      <c r="I72" s="18">
        <f t="shared" ref="I72:I135" si="7">SUM(K72-G72)</f>
        <v>0</v>
      </c>
      <c r="J72" s="20">
        <f t="shared" ref="J72:J135" si="8">IF(OR(I72=0,0,E72=0),0,I72/E72)*100</f>
        <v>0</v>
      </c>
      <c r="K72" s="18">
        <v>103995758</v>
      </c>
      <c r="L72" s="19">
        <f t="shared" ref="L72:L135" si="9">IF(OR(K72=0,0,E72=0),0,K72/E72)*100</f>
        <v>71.779135701161337</v>
      </c>
      <c r="M72" s="14"/>
      <c r="N72" s="14"/>
    </row>
    <row r="73" spans="1:14" x14ac:dyDescent="0.2">
      <c r="A73" s="15" t="s">
        <v>64</v>
      </c>
      <c r="B73" s="16" t="s">
        <v>1066</v>
      </c>
      <c r="C73" s="17">
        <v>40116000</v>
      </c>
      <c r="D73" s="18">
        <v>2077760</v>
      </c>
      <c r="E73" s="18">
        <v>42193760</v>
      </c>
      <c r="F73" s="19">
        <f t="shared" si="5"/>
        <v>9.8432512835127817E-3</v>
      </c>
      <c r="G73" s="17">
        <v>16667039</v>
      </c>
      <c r="H73" s="20">
        <f t="shared" si="6"/>
        <v>39.501194015418392</v>
      </c>
      <c r="I73" s="18">
        <f t="shared" si="7"/>
        <v>0</v>
      </c>
      <c r="J73" s="20">
        <f t="shared" si="8"/>
        <v>0</v>
      </c>
      <c r="K73" s="18">
        <v>16667039</v>
      </c>
      <c r="L73" s="19">
        <f t="shared" si="9"/>
        <v>39.501194015418392</v>
      </c>
      <c r="M73" s="14"/>
      <c r="N73" s="14"/>
    </row>
    <row r="74" spans="1:14" x14ac:dyDescent="0.2">
      <c r="A74" s="15" t="s">
        <v>65</v>
      </c>
      <c r="B74" s="16" t="s">
        <v>1067</v>
      </c>
      <c r="C74" s="17">
        <v>539985000</v>
      </c>
      <c r="D74" s="18">
        <v>-20000000</v>
      </c>
      <c r="E74" s="18">
        <v>519985000</v>
      </c>
      <c r="F74" s="19">
        <f t="shared" si="5"/>
        <v>0.12130568640143459</v>
      </c>
      <c r="G74" s="17">
        <v>331988361</v>
      </c>
      <c r="H74" s="20">
        <f t="shared" si="6"/>
        <v>63.845757281460045</v>
      </c>
      <c r="I74" s="18">
        <f t="shared" si="7"/>
        <v>4</v>
      </c>
      <c r="J74" s="20">
        <f t="shared" si="8"/>
        <v>7.6925295921997744E-7</v>
      </c>
      <c r="K74" s="18">
        <v>331988365</v>
      </c>
      <c r="L74" s="19">
        <f t="shared" si="9"/>
        <v>63.845758050712995</v>
      </c>
      <c r="M74" s="14"/>
      <c r="N74" s="14"/>
    </row>
    <row r="75" spans="1:14" x14ac:dyDescent="0.2">
      <c r="A75" s="15" t="s">
        <v>66</v>
      </c>
      <c r="B75" s="16" t="s">
        <v>1069</v>
      </c>
      <c r="C75" s="17">
        <v>215354000</v>
      </c>
      <c r="D75" s="18">
        <v>-18700000</v>
      </c>
      <c r="E75" s="18">
        <v>196654000</v>
      </c>
      <c r="F75" s="19">
        <f t="shared" si="5"/>
        <v>4.5876801164625357E-2</v>
      </c>
      <c r="G75" s="17">
        <v>151279362</v>
      </c>
      <c r="H75" s="20">
        <f t="shared" si="6"/>
        <v>76.926664090229536</v>
      </c>
      <c r="I75" s="18">
        <f t="shared" si="7"/>
        <v>24305677</v>
      </c>
      <c r="J75" s="20">
        <f t="shared" si="8"/>
        <v>12.359614856550083</v>
      </c>
      <c r="K75" s="18">
        <v>175585039</v>
      </c>
      <c r="L75" s="19">
        <f t="shared" si="9"/>
        <v>89.286278946779618</v>
      </c>
      <c r="M75" s="14"/>
      <c r="N75" s="14"/>
    </row>
    <row r="76" spans="1:14" x14ac:dyDescent="0.2">
      <c r="A76" s="15" t="s">
        <v>67</v>
      </c>
      <c r="B76" s="16" t="s">
        <v>1070</v>
      </c>
      <c r="C76" s="17">
        <v>215354000</v>
      </c>
      <c r="D76" s="18">
        <v>-18700000</v>
      </c>
      <c r="E76" s="18">
        <v>196654000</v>
      </c>
      <c r="F76" s="19">
        <f t="shared" si="5"/>
        <v>4.5876801164625357E-2</v>
      </c>
      <c r="G76" s="17">
        <v>151279362</v>
      </c>
      <c r="H76" s="20">
        <f t="shared" si="6"/>
        <v>76.926664090229536</v>
      </c>
      <c r="I76" s="18">
        <f t="shared" si="7"/>
        <v>24305677</v>
      </c>
      <c r="J76" s="20">
        <f t="shared" si="8"/>
        <v>12.359614856550083</v>
      </c>
      <c r="K76" s="18">
        <v>175585039</v>
      </c>
      <c r="L76" s="19">
        <f t="shared" si="9"/>
        <v>89.286278946779618</v>
      </c>
      <c r="M76" s="14"/>
      <c r="N76" s="14"/>
    </row>
    <row r="77" spans="1:14" x14ac:dyDescent="0.2">
      <c r="A77" s="15" t="s">
        <v>68</v>
      </c>
      <c r="B77" s="16" t="s">
        <v>1071</v>
      </c>
      <c r="C77" s="17">
        <v>288830000</v>
      </c>
      <c r="D77" s="18">
        <v>70575000</v>
      </c>
      <c r="E77" s="18">
        <v>359405000</v>
      </c>
      <c r="F77" s="19">
        <f t="shared" si="5"/>
        <v>8.3844476708188884E-2</v>
      </c>
      <c r="G77" s="17">
        <v>306910466</v>
      </c>
      <c r="H77" s="20">
        <f t="shared" si="6"/>
        <v>85.39404460149413</v>
      </c>
      <c r="I77" s="18">
        <f t="shared" si="7"/>
        <v>35983894</v>
      </c>
      <c r="J77" s="20">
        <f t="shared" si="8"/>
        <v>10.012073844270391</v>
      </c>
      <c r="K77" s="18">
        <v>342894360</v>
      </c>
      <c r="L77" s="19">
        <f t="shared" si="9"/>
        <v>95.406118445764534</v>
      </c>
      <c r="M77" s="14"/>
      <c r="N77" s="14"/>
    </row>
    <row r="78" spans="1:14" x14ac:dyDescent="0.2">
      <c r="A78" s="15" t="s">
        <v>69</v>
      </c>
      <c r="B78" s="16" t="s">
        <v>1072</v>
      </c>
      <c r="C78" s="17">
        <v>48161000</v>
      </c>
      <c r="D78" s="18">
        <v>-11000000</v>
      </c>
      <c r="E78" s="18">
        <v>37161000</v>
      </c>
      <c r="F78" s="19">
        <f t="shared" si="5"/>
        <v>8.6691743268819486E-3</v>
      </c>
      <c r="G78" s="17">
        <v>30699242</v>
      </c>
      <c r="H78" s="20">
        <f t="shared" si="6"/>
        <v>82.611452867253305</v>
      </c>
      <c r="I78" s="18">
        <f t="shared" si="7"/>
        <v>0</v>
      </c>
      <c r="J78" s="20">
        <f t="shared" si="8"/>
        <v>0</v>
      </c>
      <c r="K78" s="18">
        <v>30699242</v>
      </c>
      <c r="L78" s="19">
        <f t="shared" si="9"/>
        <v>82.611452867253305</v>
      </c>
      <c r="M78" s="14"/>
      <c r="N78" s="14"/>
    </row>
    <row r="79" spans="1:14" x14ac:dyDescent="0.2">
      <c r="A79" s="15" t="s">
        <v>70</v>
      </c>
      <c r="B79" s="16" t="s">
        <v>1073</v>
      </c>
      <c r="C79" s="17">
        <v>241550000</v>
      </c>
      <c r="D79" s="18">
        <v>53170000</v>
      </c>
      <c r="E79" s="18">
        <v>294720000</v>
      </c>
      <c r="F79" s="19">
        <f t="shared" si="5"/>
        <v>6.8754313867190012E-2</v>
      </c>
      <c r="G79" s="17">
        <v>206115459</v>
      </c>
      <c r="H79" s="20">
        <f t="shared" si="6"/>
        <v>69.936027076547234</v>
      </c>
      <c r="I79" s="18">
        <f t="shared" si="7"/>
        <v>73977904</v>
      </c>
      <c r="J79" s="20">
        <f t="shared" si="8"/>
        <v>25.101080347448423</v>
      </c>
      <c r="K79" s="18">
        <v>280093363</v>
      </c>
      <c r="L79" s="19">
        <f t="shared" si="9"/>
        <v>95.037107423995664</v>
      </c>
      <c r="M79" s="14"/>
      <c r="N79" s="14"/>
    </row>
    <row r="80" spans="1:14" x14ac:dyDescent="0.2">
      <c r="A80" s="15" t="s">
        <v>170</v>
      </c>
      <c r="B80" s="16" t="s">
        <v>1074</v>
      </c>
      <c r="C80" s="17">
        <v>205000000</v>
      </c>
      <c r="D80" s="18">
        <v>0</v>
      </c>
      <c r="E80" s="18">
        <v>205000000</v>
      </c>
      <c r="F80" s="19">
        <f t="shared" si="5"/>
        <v>4.7823813595188489E-2</v>
      </c>
      <c r="G80" s="17">
        <v>198224247</v>
      </c>
      <c r="H80" s="20">
        <f t="shared" si="6"/>
        <v>96.694754634146335</v>
      </c>
      <c r="I80" s="18">
        <f t="shared" si="7"/>
        <v>4074753</v>
      </c>
      <c r="J80" s="20">
        <f t="shared" si="8"/>
        <v>1.9876843902439025</v>
      </c>
      <c r="K80" s="18">
        <v>202299000</v>
      </c>
      <c r="L80" s="19">
        <f t="shared" si="9"/>
        <v>98.682439024390249</v>
      </c>
      <c r="M80" s="14"/>
      <c r="N80" s="14"/>
    </row>
    <row r="81" spans="1:14" x14ac:dyDescent="0.2">
      <c r="A81" s="15" t="s">
        <v>171</v>
      </c>
      <c r="B81" s="16" t="s">
        <v>1076</v>
      </c>
      <c r="C81" s="17">
        <v>205000000</v>
      </c>
      <c r="D81" s="18">
        <v>0</v>
      </c>
      <c r="E81" s="18">
        <v>205000000</v>
      </c>
      <c r="F81" s="19">
        <f t="shared" si="5"/>
        <v>4.7823813595188489E-2</v>
      </c>
      <c r="G81" s="17">
        <v>198224247</v>
      </c>
      <c r="H81" s="20">
        <f t="shared" si="6"/>
        <v>96.694754634146335</v>
      </c>
      <c r="I81" s="18">
        <f t="shared" si="7"/>
        <v>4074753</v>
      </c>
      <c r="J81" s="20">
        <f t="shared" si="8"/>
        <v>1.9876843902439025</v>
      </c>
      <c r="K81" s="18">
        <v>202299000</v>
      </c>
      <c r="L81" s="19">
        <f t="shared" si="9"/>
        <v>98.682439024390249</v>
      </c>
      <c r="M81" s="14"/>
      <c r="N81" s="14"/>
    </row>
    <row r="82" spans="1:14" x14ac:dyDescent="0.2">
      <c r="A82" s="15" t="s">
        <v>71</v>
      </c>
      <c r="B82" s="16" t="s">
        <v>1078</v>
      </c>
      <c r="C82" s="17">
        <v>136455000</v>
      </c>
      <c r="D82" s="18">
        <v>601150856</v>
      </c>
      <c r="E82" s="18">
        <v>737605856</v>
      </c>
      <c r="F82" s="19">
        <f t="shared" si="5"/>
        <v>0.17207378031250462</v>
      </c>
      <c r="G82" s="17">
        <v>626588975</v>
      </c>
      <c r="H82" s="20">
        <f t="shared" si="6"/>
        <v>84.949023913389325</v>
      </c>
      <c r="I82" s="18">
        <f t="shared" si="7"/>
        <v>0</v>
      </c>
      <c r="J82" s="20">
        <f t="shared" si="8"/>
        <v>0</v>
      </c>
      <c r="K82" s="18">
        <v>626588975</v>
      </c>
      <c r="L82" s="19">
        <f t="shared" si="9"/>
        <v>84.949023913389325</v>
      </c>
      <c r="M82" s="14"/>
      <c r="N82" s="14"/>
    </row>
    <row r="83" spans="1:14" x14ac:dyDescent="0.2">
      <c r="A83" s="15" t="s">
        <v>72</v>
      </c>
      <c r="B83" s="16" t="s">
        <v>1134</v>
      </c>
      <c r="C83" s="17">
        <v>0</v>
      </c>
      <c r="D83" s="18">
        <v>421630000</v>
      </c>
      <c r="E83" s="18">
        <v>421630000</v>
      </c>
      <c r="F83" s="19">
        <f t="shared" si="5"/>
        <v>9.8360753786045474E-2</v>
      </c>
      <c r="G83" s="17">
        <v>378111451</v>
      </c>
      <c r="H83" s="20">
        <f t="shared" si="6"/>
        <v>89.678497972155682</v>
      </c>
      <c r="I83" s="18">
        <f t="shared" si="7"/>
        <v>0</v>
      </c>
      <c r="J83" s="20">
        <f t="shared" si="8"/>
        <v>0</v>
      </c>
      <c r="K83" s="18">
        <v>378111451</v>
      </c>
      <c r="L83" s="19">
        <f t="shared" si="9"/>
        <v>89.678497972155682</v>
      </c>
      <c r="M83" s="14"/>
      <c r="N83" s="14"/>
    </row>
    <row r="84" spans="1:14" x14ac:dyDescent="0.2">
      <c r="A84" s="15" t="s">
        <v>73</v>
      </c>
      <c r="B84" s="16" t="s">
        <v>1135</v>
      </c>
      <c r="C84" s="17">
        <v>0</v>
      </c>
      <c r="D84" s="18">
        <v>421630000</v>
      </c>
      <c r="E84" s="18">
        <v>421630000</v>
      </c>
      <c r="F84" s="19">
        <f t="shared" si="5"/>
        <v>9.8360753786045474E-2</v>
      </c>
      <c r="G84" s="17">
        <v>378111451</v>
      </c>
      <c r="H84" s="20">
        <f t="shared" si="6"/>
        <v>89.678497972155682</v>
      </c>
      <c r="I84" s="18">
        <f t="shared" si="7"/>
        <v>0</v>
      </c>
      <c r="J84" s="20">
        <f t="shared" si="8"/>
        <v>0</v>
      </c>
      <c r="K84" s="18">
        <v>378111451</v>
      </c>
      <c r="L84" s="19">
        <f t="shared" si="9"/>
        <v>89.678497972155682</v>
      </c>
      <c r="M84" s="14"/>
      <c r="N84" s="14"/>
    </row>
    <row r="85" spans="1:14" x14ac:dyDescent="0.2">
      <c r="A85" s="15" t="s">
        <v>74</v>
      </c>
      <c r="B85" s="16" t="s">
        <v>1079</v>
      </c>
      <c r="C85" s="17">
        <v>132455000</v>
      </c>
      <c r="D85" s="18">
        <v>179520856</v>
      </c>
      <c r="E85" s="18">
        <v>311975856</v>
      </c>
      <c r="F85" s="19">
        <f t="shared" si="5"/>
        <v>7.2779878944113988E-2</v>
      </c>
      <c r="G85" s="17">
        <v>247069636</v>
      </c>
      <c r="H85" s="20">
        <f t="shared" si="6"/>
        <v>79.195114380902609</v>
      </c>
      <c r="I85" s="18">
        <f t="shared" si="7"/>
        <v>0</v>
      </c>
      <c r="J85" s="20">
        <f t="shared" si="8"/>
        <v>0</v>
      </c>
      <c r="K85" s="18">
        <v>247069636</v>
      </c>
      <c r="L85" s="19">
        <f t="shared" si="9"/>
        <v>79.195114380902609</v>
      </c>
      <c r="M85" s="14"/>
      <c r="N85" s="14"/>
    </row>
    <row r="86" spans="1:14" x14ac:dyDescent="0.2">
      <c r="A86" s="15" t="s">
        <v>75</v>
      </c>
      <c r="B86" s="16" t="s">
        <v>1136</v>
      </c>
      <c r="C86" s="17">
        <v>4000000</v>
      </c>
      <c r="D86" s="18">
        <v>0</v>
      </c>
      <c r="E86" s="18">
        <v>4000000</v>
      </c>
      <c r="F86" s="19">
        <f t="shared" si="5"/>
        <v>9.3314758234514135E-4</v>
      </c>
      <c r="G86" s="17">
        <v>1407888</v>
      </c>
      <c r="H86" s="20">
        <f t="shared" si="6"/>
        <v>35.197200000000002</v>
      </c>
      <c r="I86" s="18">
        <f t="shared" si="7"/>
        <v>0</v>
      </c>
      <c r="J86" s="20">
        <f t="shared" si="8"/>
        <v>0</v>
      </c>
      <c r="K86" s="18">
        <v>1407888</v>
      </c>
      <c r="L86" s="19">
        <f t="shared" si="9"/>
        <v>35.197200000000002</v>
      </c>
      <c r="M86" s="14"/>
      <c r="N86" s="14"/>
    </row>
    <row r="87" spans="1:14" x14ac:dyDescent="0.2">
      <c r="A87" s="15" t="s">
        <v>76</v>
      </c>
      <c r="B87" s="16" t="s">
        <v>1080</v>
      </c>
      <c r="C87" s="17">
        <v>0</v>
      </c>
      <c r="D87" s="18">
        <v>3565200</v>
      </c>
      <c r="E87" s="18">
        <v>3565200</v>
      </c>
      <c r="F87" s="19">
        <f t="shared" si="5"/>
        <v>8.3171444014422456E-4</v>
      </c>
      <c r="G87" s="17">
        <v>3565200</v>
      </c>
      <c r="H87" s="20">
        <f t="shared" si="6"/>
        <v>100</v>
      </c>
      <c r="I87" s="18">
        <f t="shared" si="7"/>
        <v>0</v>
      </c>
      <c r="J87" s="20">
        <f t="shared" si="8"/>
        <v>0</v>
      </c>
      <c r="K87" s="18">
        <v>3565200</v>
      </c>
      <c r="L87" s="19">
        <f t="shared" si="9"/>
        <v>100</v>
      </c>
      <c r="M87" s="14"/>
      <c r="N87" s="14"/>
    </row>
    <row r="88" spans="1:14" x14ac:dyDescent="0.2">
      <c r="A88" s="15" t="s">
        <v>82</v>
      </c>
      <c r="B88" s="16" t="s">
        <v>1081</v>
      </c>
      <c r="C88" s="17">
        <v>380147543000</v>
      </c>
      <c r="D88" s="18">
        <v>-26254257201</v>
      </c>
      <c r="E88" s="18">
        <v>353893285799</v>
      </c>
      <c r="F88" s="19">
        <f t="shared" si="5"/>
        <v>82.558666012878746</v>
      </c>
      <c r="G88" s="17">
        <v>221707769809</v>
      </c>
      <c r="H88" s="20">
        <f t="shared" si="6"/>
        <v>62.648198964397103</v>
      </c>
      <c r="I88" s="18">
        <f t="shared" si="7"/>
        <v>65375575235</v>
      </c>
      <c r="J88" s="20">
        <f t="shared" si="8"/>
        <v>18.473245426908502</v>
      </c>
      <c r="K88" s="18">
        <v>287083345044</v>
      </c>
      <c r="L88" s="19">
        <f t="shared" si="9"/>
        <v>81.121444391305602</v>
      </c>
      <c r="M88" s="14"/>
      <c r="N88" s="14"/>
    </row>
    <row r="89" spans="1:14" x14ac:dyDescent="0.2">
      <c r="A89" s="15" t="s">
        <v>83</v>
      </c>
      <c r="B89" s="16" t="s">
        <v>1082</v>
      </c>
      <c r="C89" s="17">
        <v>379702621000</v>
      </c>
      <c r="D89" s="18">
        <v>-27092357638</v>
      </c>
      <c r="E89" s="18">
        <v>352610263362</v>
      </c>
      <c r="F89" s="19">
        <f t="shared" si="5"/>
        <v>82.25935369158347</v>
      </c>
      <c r="G89" s="17">
        <v>220424747372</v>
      </c>
      <c r="H89" s="20">
        <f t="shared" si="6"/>
        <v>62.512289140519293</v>
      </c>
      <c r="I89" s="18">
        <f t="shared" si="7"/>
        <v>65375575235</v>
      </c>
      <c r="J89" s="20">
        <f t="shared" si="8"/>
        <v>18.540462949566365</v>
      </c>
      <c r="K89" s="18">
        <v>285800322607</v>
      </c>
      <c r="L89" s="19">
        <f t="shared" si="9"/>
        <v>81.052752090085662</v>
      </c>
      <c r="M89" s="14"/>
      <c r="N89" s="14"/>
    </row>
    <row r="90" spans="1:14" x14ac:dyDescent="0.2">
      <c r="A90" s="15" t="s">
        <v>84</v>
      </c>
      <c r="B90" s="16" t="s">
        <v>1083</v>
      </c>
      <c r="C90" s="17">
        <v>379702621000</v>
      </c>
      <c r="D90" s="18">
        <v>-27092357638</v>
      </c>
      <c r="E90" s="18">
        <v>352610263362</v>
      </c>
      <c r="F90" s="19">
        <f t="shared" si="5"/>
        <v>82.25935369158347</v>
      </c>
      <c r="G90" s="17">
        <v>220424747372</v>
      </c>
      <c r="H90" s="20">
        <f t="shared" si="6"/>
        <v>62.512289140519293</v>
      </c>
      <c r="I90" s="18">
        <f t="shared" si="7"/>
        <v>65375575235</v>
      </c>
      <c r="J90" s="20">
        <f t="shared" si="8"/>
        <v>18.540462949566365</v>
      </c>
      <c r="K90" s="18">
        <v>285800322607</v>
      </c>
      <c r="L90" s="19">
        <f t="shared" si="9"/>
        <v>81.052752090085662</v>
      </c>
      <c r="M90" s="14"/>
      <c r="N90" s="14"/>
    </row>
    <row r="91" spans="1:14" x14ac:dyDescent="0.2">
      <c r="A91" s="15" t="s">
        <v>172</v>
      </c>
      <c r="B91" s="16" t="s">
        <v>1084</v>
      </c>
      <c r="C91" s="17">
        <v>362451060000</v>
      </c>
      <c r="D91" s="18">
        <v>-28080218123</v>
      </c>
      <c r="E91" s="18">
        <v>334370841877</v>
      </c>
      <c r="F91" s="19">
        <f t="shared" si="5"/>
        <v>78.00433567605802</v>
      </c>
      <c r="G91" s="17">
        <v>204575668869</v>
      </c>
      <c r="H91" s="20">
        <f t="shared" si="6"/>
        <v>61.182269279405112</v>
      </c>
      <c r="I91" s="18">
        <f t="shared" si="7"/>
        <v>63362870941</v>
      </c>
      <c r="J91" s="20">
        <f t="shared" si="8"/>
        <v>18.949879297282852</v>
      </c>
      <c r="K91" s="18">
        <v>267938539810</v>
      </c>
      <c r="L91" s="19">
        <f t="shared" si="9"/>
        <v>80.132148576687953</v>
      </c>
      <c r="M91" s="14"/>
      <c r="N91" s="14"/>
    </row>
    <row r="92" spans="1:14" x14ac:dyDescent="0.2">
      <c r="A92" s="15" t="s">
        <v>173</v>
      </c>
      <c r="B92" s="16" t="s">
        <v>1461</v>
      </c>
      <c r="C92" s="17">
        <v>5091092000</v>
      </c>
      <c r="D92" s="18">
        <v>227572392</v>
      </c>
      <c r="E92" s="18">
        <v>5318664392</v>
      </c>
      <c r="F92" s="19">
        <f t="shared" si="5"/>
        <v>1.2407747046749977</v>
      </c>
      <c r="G92" s="17">
        <v>5017940412</v>
      </c>
      <c r="H92" s="20">
        <f t="shared" si="6"/>
        <v>94.345874117337985</v>
      </c>
      <c r="I92" s="18">
        <f t="shared" si="7"/>
        <v>229374285</v>
      </c>
      <c r="J92" s="20">
        <f t="shared" si="8"/>
        <v>4.312629413974876</v>
      </c>
      <c r="K92" s="18">
        <v>5247314697</v>
      </c>
      <c r="L92" s="19">
        <f t="shared" si="9"/>
        <v>98.658503531312874</v>
      </c>
      <c r="M92" s="14"/>
      <c r="N92" s="14"/>
    </row>
    <row r="93" spans="1:14" x14ac:dyDescent="0.2">
      <c r="A93" s="15" t="s">
        <v>174</v>
      </c>
      <c r="B93" s="16" t="s">
        <v>1608</v>
      </c>
      <c r="C93" s="17">
        <v>4091092000</v>
      </c>
      <c r="D93" s="18">
        <v>304544219</v>
      </c>
      <c r="E93" s="18">
        <v>4395636219</v>
      </c>
      <c r="F93" s="19">
        <f t="shared" si="5"/>
        <v>1.025444327657147</v>
      </c>
      <c r="G93" s="17">
        <v>4096360651</v>
      </c>
      <c r="H93" s="20">
        <f t="shared" si="6"/>
        <v>93.191530120113427</v>
      </c>
      <c r="I93" s="18">
        <f t="shared" si="7"/>
        <v>227925874</v>
      </c>
      <c r="J93" s="20">
        <f t="shared" si="8"/>
        <v>5.1852760930214732</v>
      </c>
      <c r="K93" s="18">
        <v>4324286525</v>
      </c>
      <c r="L93" s="19">
        <f t="shared" si="9"/>
        <v>98.376806213134898</v>
      </c>
      <c r="M93" s="14"/>
      <c r="N93" s="14"/>
    </row>
    <row r="94" spans="1:14" x14ac:dyDescent="0.2">
      <c r="A94" s="15" t="s">
        <v>175</v>
      </c>
      <c r="B94" s="16" t="s">
        <v>1609</v>
      </c>
      <c r="C94" s="17">
        <v>4091092000</v>
      </c>
      <c r="D94" s="18">
        <v>304544219</v>
      </c>
      <c r="E94" s="18">
        <v>4395636219</v>
      </c>
      <c r="F94" s="19">
        <f t="shared" si="5"/>
        <v>1.025444327657147</v>
      </c>
      <c r="G94" s="17">
        <v>4096360651</v>
      </c>
      <c r="H94" s="20">
        <f t="shared" si="6"/>
        <v>93.191530120113427</v>
      </c>
      <c r="I94" s="18">
        <f t="shared" si="7"/>
        <v>227925874</v>
      </c>
      <c r="J94" s="20">
        <f t="shared" si="8"/>
        <v>5.1852760930214732</v>
      </c>
      <c r="K94" s="18">
        <v>4324286525</v>
      </c>
      <c r="L94" s="19">
        <f t="shared" si="9"/>
        <v>98.376806213134898</v>
      </c>
      <c r="M94" s="14"/>
      <c r="N94" s="14"/>
    </row>
    <row r="95" spans="1:14" x14ac:dyDescent="0.2">
      <c r="A95" s="15" t="s">
        <v>176</v>
      </c>
      <c r="B95" s="16" t="s">
        <v>1610</v>
      </c>
      <c r="C95" s="17">
        <v>1000000000</v>
      </c>
      <c r="D95" s="18">
        <v>-76971827</v>
      </c>
      <c r="E95" s="18">
        <v>923028173</v>
      </c>
      <c r="F95" s="19">
        <f t="shared" si="5"/>
        <v>0.21533037701785071</v>
      </c>
      <c r="G95" s="17">
        <v>921579761</v>
      </c>
      <c r="H95" s="20">
        <f t="shared" si="6"/>
        <v>99.843080412671213</v>
      </c>
      <c r="I95" s="18">
        <f t="shared" si="7"/>
        <v>1448411</v>
      </c>
      <c r="J95" s="20">
        <f t="shared" si="8"/>
        <v>0.15691947898972744</v>
      </c>
      <c r="K95" s="18">
        <v>923028172</v>
      </c>
      <c r="L95" s="19">
        <f t="shared" si="9"/>
        <v>99.999999891660934</v>
      </c>
      <c r="M95" s="14"/>
      <c r="N95" s="14"/>
    </row>
    <row r="96" spans="1:14" x14ac:dyDescent="0.2">
      <c r="A96" s="15" t="s">
        <v>177</v>
      </c>
      <c r="B96" s="16" t="s">
        <v>1611</v>
      </c>
      <c r="C96" s="17">
        <v>1000000000</v>
      </c>
      <c r="D96" s="18">
        <v>-76971827</v>
      </c>
      <c r="E96" s="18">
        <v>923028173</v>
      </c>
      <c r="F96" s="19">
        <f t="shared" si="5"/>
        <v>0.21533037701785071</v>
      </c>
      <c r="G96" s="17">
        <v>921579761</v>
      </c>
      <c r="H96" s="20">
        <f t="shared" si="6"/>
        <v>99.843080412671213</v>
      </c>
      <c r="I96" s="18">
        <f t="shared" si="7"/>
        <v>1448411</v>
      </c>
      <c r="J96" s="20">
        <f t="shared" si="8"/>
        <v>0.15691947898972744</v>
      </c>
      <c r="K96" s="18">
        <v>923028172</v>
      </c>
      <c r="L96" s="19">
        <f t="shared" si="9"/>
        <v>99.999999891660934</v>
      </c>
      <c r="M96" s="14"/>
      <c r="N96" s="14"/>
    </row>
    <row r="97" spans="1:14" x14ac:dyDescent="0.2">
      <c r="A97" s="15" t="s">
        <v>178</v>
      </c>
      <c r="B97" s="16" t="s">
        <v>1466</v>
      </c>
      <c r="C97" s="17">
        <v>59966335000</v>
      </c>
      <c r="D97" s="18">
        <v>-10827326128</v>
      </c>
      <c r="E97" s="18">
        <v>49139008872</v>
      </c>
      <c r="F97" s="19">
        <f t="shared" si="5"/>
        <v>11.463486831935812</v>
      </c>
      <c r="G97" s="17">
        <v>39300069451</v>
      </c>
      <c r="H97" s="20">
        <f t="shared" si="6"/>
        <v>79.977334409350803</v>
      </c>
      <c r="I97" s="18">
        <f t="shared" si="7"/>
        <v>7744964548</v>
      </c>
      <c r="J97" s="20">
        <f t="shared" si="8"/>
        <v>15.761336514080924</v>
      </c>
      <c r="K97" s="18">
        <v>47045033999</v>
      </c>
      <c r="L97" s="19">
        <f t="shared" si="9"/>
        <v>95.738670923431727</v>
      </c>
      <c r="M97" s="14"/>
      <c r="N97" s="14"/>
    </row>
    <row r="98" spans="1:14" x14ac:dyDescent="0.2">
      <c r="A98" s="15" t="s">
        <v>179</v>
      </c>
      <c r="B98" s="16" t="s">
        <v>1612</v>
      </c>
      <c r="C98" s="17">
        <v>1345000000</v>
      </c>
      <c r="D98" s="18">
        <v>-250000000</v>
      </c>
      <c r="E98" s="18">
        <v>1095000000</v>
      </c>
      <c r="F98" s="19">
        <f t="shared" si="5"/>
        <v>0.25544915066698243</v>
      </c>
      <c r="G98" s="17">
        <v>1004135035</v>
      </c>
      <c r="H98" s="20">
        <f t="shared" si="6"/>
        <v>91.701829680365293</v>
      </c>
      <c r="I98" s="18">
        <f t="shared" si="7"/>
        <v>16822928</v>
      </c>
      <c r="J98" s="20">
        <f t="shared" si="8"/>
        <v>1.5363404566210046</v>
      </c>
      <c r="K98" s="18">
        <v>1020957963</v>
      </c>
      <c r="L98" s="19">
        <f t="shared" si="9"/>
        <v>93.238170136986298</v>
      </c>
      <c r="M98" s="14"/>
      <c r="N98" s="14"/>
    </row>
    <row r="99" spans="1:14" x14ac:dyDescent="0.2">
      <c r="A99" s="15" t="s">
        <v>180</v>
      </c>
      <c r="B99" s="16" t="s">
        <v>1613</v>
      </c>
      <c r="C99" s="17">
        <v>1345000000</v>
      </c>
      <c r="D99" s="18">
        <v>-250000000</v>
      </c>
      <c r="E99" s="18">
        <v>1095000000</v>
      </c>
      <c r="F99" s="19">
        <f t="shared" si="5"/>
        <v>0.25544915066698243</v>
      </c>
      <c r="G99" s="17">
        <v>1004135035</v>
      </c>
      <c r="H99" s="20">
        <f t="shared" si="6"/>
        <v>91.701829680365293</v>
      </c>
      <c r="I99" s="18">
        <f t="shared" si="7"/>
        <v>16822928</v>
      </c>
      <c r="J99" s="20">
        <f t="shared" si="8"/>
        <v>1.5363404566210046</v>
      </c>
      <c r="K99" s="18">
        <v>1020957963</v>
      </c>
      <c r="L99" s="19">
        <f t="shared" si="9"/>
        <v>93.238170136986298</v>
      </c>
      <c r="M99" s="14"/>
      <c r="N99" s="14"/>
    </row>
    <row r="100" spans="1:14" x14ac:dyDescent="0.2">
      <c r="A100" s="15" t="s">
        <v>181</v>
      </c>
      <c r="B100" s="16" t="s">
        <v>1614</v>
      </c>
      <c r="C100" s="17">
        <v>21993274000</v>
      </c>
      <c r="D100" s="18">
        <v>-2293959497</v>
      </c>
      <c r="E100" s="18">
        <v>19699314503</v>
      </c>
      <c r="F100" s="19">
        <f t="shared" si="5"/>
        <v>4.5955919255827569</v>
      </c>
      <c r="G100" s="17">
        <v>14731805178</v>
      </c>
      <c r="H100" s="20">
        <f t="shared" si="6"/>
        <v>74.783339165210549</v>
      </c>
      <c r="I100" s="18">
        <f t="shared" si="7"/>
        <v>3145197262</v>
      </c>
      <c r="J100" s="20">
        <f t="shared" si="8"/>
        <v>15.966023901598298</v>
      </c>
      <c r="K100" s="18">
        <v>17877002440</v>
      </c>
      <c r="L100" s="19">
        <f t="shared" si="9"/>
        <v>90.74936306680884</v>
      </c>
      <c r="M100" s="14"/>
      <c r="N100" s="14"/>
    </row>
    <row r="101" spans="1:14" x14ac:dyDescent="0.2">
      <c r="A101" s="15" t="s">
        <v>182</v>
      </c>
      <c r="B101" s="16" t="s">
        <v>1615</v>
      </c>
      <c r="C101" s="17">
        <v>21993274000</v>
      </c>
      <c r="D101" s="18">
        <v>-2293959497</v>
      </c>
      <c r="E101" s="18">
        <v>19699314503</v>
      </c>
      <c r="F101" s="19">
        <f t="shared" si="5"/>
        <v>4.5955919255827569</v>
      </c>
      <c r="G101" s="17">
        <v>14731805178</v>
      </c>
      <c r="H101" s="20">
        <f t="shared" si="6"/>
        <v>74.783339165210549</v>
      </c>
      <c r="I101" s="18">
        <f t="shared" si="7"/>
        <v>3145197262</v>
      </c>
      <c r="J101" s="20">
        <f t="shared" si="8"/>
        <v>15.966023901598298</v>
      </c>
      <c r="K101" s="18">
        <v>17877002440</v>
      </c>
      <c r="L101" s="19">
        <f t="shared" si="9"/>
        <v>90.74936306680884</v>
      </c>
      <c r="M101" s="14"/>
      <c r="N101" s="14"/>
    </row>
    <row r="102" spans="1:14" x14ac:dyDescent="0.2">
      <c r="A102" s="15" t="s">
        <v>183</v>
      </c>
      <c r="B102" s="16" t="s">
        <v>1616</v>
      </c>
      <c r="C102" s="17">
        <v>6530000000</v>
      </c>
      <c r="D102" s="18">
        <v>-191229000</v>
      </c>
      <c r="E102" s="18">
        <v>6338771000</v>
      </c>
      <c r="F102" s="19">
        <f t="shared" si="5"/>
        <v>1.4787522084223734</v>
      </c>
      <c r="G102" s="17">
        <v>5736202149</v>
      </c>
      <c r="H102" s="20">
        <f t="shared" si="6"/>
        <v>90.493916707197656</v>
      </c>
      <c r="I102" s="18">
        <f t="shared" si="7"/>
        <v>482642839</v>
      </c>
      <c r="J102" s="20">
        <f t="shared" si="8"/>
        <v>7.6141390657589607</v>
      </c>
      <c r="K102" s="18">
        <v>6218844988</v>
      </c>
      <c r="L102" s="19">
        <f t="shared" si="9"/>
        <v>98.108055772956618</v>
      </c>
      <c r="M102" s="14"/>
      <c r="N102" s="14"/>
    </row>
    <row r="103" spans="1:14" x14ac:dyDescent="0.2">
      <c r="A103" s="15" t="s">
        <v>184</v>
      </c>
      <c r="B103" s="16" t="s">
        <v>1617</v>
      </c>
      <c r="C103" s="17">
        <v>6530000000</v>
      </c>
      <c r="D103" s="18">
        <v>-191229000</v>
      </c>
      <c r="E103" s="18">
        <v>6338771000</v>
      </c>
      <c r="F103" s="19">
        <f t="shared" si="5"/>
        <v>1.4787522084223734</v>
      </c>
      <c r="G103" s="17">
        <v>5736202149</v>
      </c>
      <c r="H103" s="20">
        <f t="shared" si="6"/>
        <v>90.493916707197656</v>
      </c>
      <c r="I103" s="18">
        <f t="shared" si="7"/>
        <v>482642839</v>
      </c>
      <c r="J103" s="20">
        <f t="shared" si="8"/>
        <v>7.6141390657589607</v>
      </c>
      <c r="K103" s="18">
        <v>6218844988</v>
      </c>
      <c r="L103" s="19">
        <f t="shared" si="9"/>
        <v>98.108055772956618</v>
      </c>
      <c r="M103" s="14"/>
      <c r="N103" s="14"/>
    </row>
    <row r="104" spans="1:14" x14ac:dyDescent="0.2">
      <c r="A104" s="15" t="s">
        <v>185</v>
      </c>
      <c r="B104" s="16" t="s">
        <v>1618</v>
      </c>
      <c r="C104" s="17">
        <v>30098061000</v>
      </c>
      <c r="D104" s="18">
        <v>-8092137631</v>
      </c>
      <c r="E104" s="18">
        <v>22005923369</v>
      </c>
      <c r="F104" s="19">
        <f t="shared" si="5"/>
        <v>5.1336935472636993</v>
      </c>
      <c r="G104" s="17">
        <v>17827927089</v>
      </c>
      <c r="H104" s="20">
        <f t="shared" si="6"/>
        <v>81.014219626495688</v>
      </c>
      <c r="I104" s="18">
        <f t="shared" si="7"/>
        <v>4100301519</v>
      </c>
      <c r="J104" s="20">
        <f t="shared" si="8"/>
        <v>18.632717429054317</v>
      </c>
      <c r="K104" s="18">
        <v>21928228608</v>
      </c>
      <c r="L104" s="19">
        <f t="shared" si="9"/>
        <v>99.646937055550012</v>
      </c>
      <c r="M104" s="14"/>
      <c r="N104" s="14"/>
    </row>
    <row r="105" spans="1:14" x14ac:dyDescent="0.2">
      <c r="A105" s="15" t="s">
        <v>186</v>
      </c>
      <c r="B105" s="16" t="s">
        <v>1619</v>
      </c>
      <c r="C105" s="17">
        <v>30098061000</v>
      </c>
      <c r="D105" s="18">
        <v>-8092137631</v>
      </c>
      <c r="E105" s="18">
        <v>22005923369</v>
      </c>
      <c r="F105" s="19">
        <f t="shared" si="5"/>
        <v>5.1336935472636993</v>
      </c>
      <c r="G105" s="17">
        <v>17827927089</v>
      </c>
      <c r="H105" s="20">
        <f t="shared" si="6"/>
        <v>81.014219626495688</v>
      </c>
      <c r="I105" s="18">
        <f t="shared" si="7"/>
        <v>4100301519</v>
      </c>
      <c r="J105" s="20">
        <f t="shared" si="8"/>
        <v>18.632717429054317</v>
      </c>
      <c r="K105" s="18">
        <v>21928228608</v>
      </c>
      <c r="L105" s="19">
        <f t="shared" si="9"/>
        <v>99.646937055550012</v>
      </c>
      <c r="M105" s="14"/>
      <c r="N105" s="14"/>
    </row>
    <row r="106" spans="1:14" x14ac:dyDescent="0.2">
      <c r="A106" s="15" t="s">
        <v>187</v>
      </c>
      <c r="B106" s="16" t="s">
        <v>1137</v>
      </c>
      <c r="C106" s="17">
        <v>5791554000</v>
      </c>
      <c r="D106" s="18">
        <v>855722843</v>
      </c>
      <c r="E106" s="18">
        <v>6647276843</v>
      </c>
      <c r="F106" s="19">
        <f t="shared" si="5"/>
        <v>1.5507225788060734</v>
      </c>
      <c r="G106" s="17">
        <v>5752428973</v>
      </c>
      <c r="H106" s="20">
        <f t="shared" si="6"/>
        <v>86.538128452671089</v>
      </c>
      <c r="I106" s="18">
        <f t="shared" si="7"/>
        <v>702197000</v>
      </c>
      <c r="J106" s="20">
        <f t="shared" si="8"/>
        <v>10.563679181490048</v>
      </c>
      <c r="K106" s="18">
        <v>6454625973</v>
      </c>
      <c r="L106" s="19">
        <f t="shared" si="9"/>
        <v>97.101807634161148</v>
      </c>
      <c r="M106" s="14"/>
      <c r="N106" s="14"/>
    </row>
    <row r="107" spans="1:14" x14ac:dyDescent="0.2">
      <c r="A107" s="15" t="s">
        <v>188</v>
      </c>
      <c r="B107" s="16" t="s">
        <v>1620</v>
      </c>
      <c r="C107" s="17">
        <v>125000000</v>
      </c>
      <c r="D107" s="18">
        <v>0</v>
      </c>
      <c r="E107" s="18">
        <v>125000000</v>
      </c>
      <c r="F107" s="19">
        <f t="shared" si="5"/>
        <v>2.9160861948285668E-2</v>
      </c>
      <c r="G107" s="17">
        <v>93190000</v>
      </c>
      <c r="H107" s="20">
        <f t="shared" si="6"/>
        <v>74.551999999999992</v>
      </c>
      <c r="I107" s="18">
        <f t="shared" si="7"/>
        <v>26690000</v>
      </c>
      <c r="J107" s="20">
        <f t="shared" si="8"/>
        <v>21.352</v>
      </c>
      <c r="K107" s="18">
        <v>119880000</v>
      </c>
      <c r="L107" s="19">
        <f t="shared" si="9"/>
        <v>95.903999999999996</v>
      </c>
      <c r="M107" s="14"/>
      <c r="N107" s="14"/>
    </row>
    <row r="108" spans="1:14" x14ac:dyDescent="0.2">
      <c r="A108" s="15" t="s">
        <v>189</v>
      </c>
      <c r="B108" s="16" t="s">
        <v>1621</v>
      </c>
      <c r="C108" s="17">
        <v>125000000</v>
      </c>
      <c r="D108" s="18">
        <v>0</v>
      </c>
      <c r="E108" s="18">
        <v>125000000</v>
      </c>
      <c r="F108" s="19">
        <f t="shared" si="5"/>
        <v>2.9160861948285668E-2</v>
      </c>
      <c r="G108" s="17">
        <v>93190000</v>
      </c>
      <c r="H108" s="20">
        <f t="shared" si="6"/>
        <v>74.551999999999992</v>
      </c>
      <c r="I108" s="18">
        <f t="shared" si="7"/>
        <v>26690000</v>
      </c>
      <c r="J108" s="20">
        <f t="shared" si="8"/>
        <v>21.352</v>
      </c>
      <c r="K108" s="18">
        <v>119880000</v>
      </c>
      <c r="L108" s="19">
        <f t="shared" si="9"/>
        <v>95.903999999999996</v>
      </c>
      <c r="M108" s="14"/>
      <c r="N108" s="14"/>
    </row>
    <row r="109" spans="1:14" x14ac:dyDescent="0.2">
      <c r="A109" s="15" t="s">
        <v>190</v>
      </c>
      <c r="B109" s="16" t="s">
        <v>1622</v>
      </c>
      <c r="C109" s="17">
        <v>160000000</v>
      </c>
      <c r="D109" s="18">
        <v>0</v>
      </c>
      <c r="E109" s="18">
        <v>160000000</v>
      </c>
      <c r="F109" s="19">
        <f t="shared" si="5"/>
        <v>3.7325903293805654E-2</v>
      </c>
      <c r="G109" s="17">
        <v>129034200</v>
      </c>
      <c r="H109" s="20">
        <f t="shared" si="6"/>
        <v>80.646375000000006</v>
      </c>
      <c r="I109" s="18">
        <f t="shared" si="7"/>
        <v>30965800</v>
      </c>
      <c r="J109" s="20">
        <f t="shared" si="8"/>
        <v>19.353625000000001</v>
      </c>
      <c r="K109" s="18">
        <v>160000000</v>
      </c>
      <c r="L109" s="19">
        <f t="shared" si="9"/>
        <v>100</v>
      </c>
      <c r="M109" s="14"/>
      <c r="N109" s="14"/>
    </row>
    <row r="110" spans="1:14" x14ac:dyDescent="0.2">
      <c r="A110" s="15" t="s">
        <v>191</v>
      </c>
      <c r="B110" s="16" t="s">
        <v>1623</v>
      </c>
      <c r="C110" s="17">
        <v>80000000</v>
      </c>
      <c r="D110" s="18">
        <v>0</v>
      </c>
      <c r="E110" s="18">
        <v>80000000</v>
      </c>
      <c r="F110" s="19">
        <f t="shared" si="5"/>
        <v>1.8662951646902827E-2</v>
      </c>
      <c r="G110" s="17">
        <v>56034200</v>
      </c>
      <c r="H110" s="20">
        <f t="shared" si="6"/>
        <v>70.042749999999998</v>
      </c>
      <c r="I110" s="18">
        <f t="shared" si="7"/>
        <v>23965800</v>
      </c>
      <c r="J110" s="20">
        <f t="shared" si="8"/>
        <v>29.957250000000002</v>
      </c>
      <c r="K110" s="18">
        <v>80000000</v>
      </c>
      <c r="L110" s="19">
        <f t="shared" si="9"/>
        <v>100</v>
      </c>
      <c r="M110" s="14"/>
      <c r="N110" s="14"/>
    </row>
    <row r="111" spans="1:14" x14ac:dyDescent="0.2">
      <c r="A111" s="15" t="s">
        <v>192</v>
      </c>
      <c r="B111" s="16" t="s">
        <v>1624</v>
      </c>
      <c r="C111" s="17">
        <v>80000000</v>
      </c>
      <c r="D111" s="18">
        <v>0</v>
      </c>
      <c r="E111" s="18">
        <v>80000000</v>
      </c>
      <c r="F111" s="19">
        <f t="shared" si="5"/>
        <v>1.8662951646902827E-2</v>
      </c>
      <c r="G111" s="17">
        <v>73000000</v>
      </c>
      <c r="H111" s="20">
        <f t="shared" si="6"/>
        <v>91.25</v>
      </c>
      <c r="I111" s="18">
        <f t="shared" si="7"/>
        <v>7000000</v>
      </c>
      <c r="J111" s="20">
        <f t="shared" si="8"/>
        <v>8.75</v>
      </c>
      <c r="K111" s="18">
        <v>80000000</v>
      </c>
      <c r="L111" s="19">
        <f t="shared" si="9"/>
        <v>100</v>
      </c>
      <c r="M111" s="14"/>
      <c r="N111" s="14"/>
    </row>
    <row r="112" spans="1:14" x14ac:dyDescent="0.2">
      <c r="A112" s="15" t="s">
        <v>193</v>
      </c>
      <c r="B112" s="16" t="s">
        <v>1625</v>
      </c>
      <c r="C112" s="17">
        <v>1466050000</v>
      </c>
      <c r="D112" s="18">
        <v>-20944744</v>
      </c>
      <c r="E112" s="18">
        <v>1445105256</v>
      </c>
      <c r="F112" s="19">
        <f t="shared" si="5"/>
        <v>0.33712411896766414</v>
      </c>
      <c r="G112" s="17">
        <v>1434900374</v>
      </c>
      <c r="H112" s="20">
        <f t="shared" si="6"/>
        <v>99.293831230795831</v>
      </c>
      <c r="I112" s="18">
        <f t="shared" si="7"/>
        <v>4135080</v>
      </c>
      <c r="J112" s="20">
        <f t="shared" si="8"/>
        <v>0.28614386272774028</v>
      </c>
      <c r="K112" s="18">
        <v>1439035454</v>
      </c>
      <c r="L112" s="19">
        <f t="shared" si="9"/>
        <v>99.579975093523558</v>
      </c>
      <c r="M112" s="14"/>
      <c r="N112" s="14"/>
    </row>
    <row r="113" spans="1:14" x14ac:dyDescent="0.2">
      <c r="A113" s="15" t="s">
        <v>194</v>
      </c>
      <c r="B113" s="16" t="s">
        <v>1626</v>
      </c>
      <c r="C113" s="17">
        <v>1466050000</v>
      </c>
      <c r="D113" s="18">
        <v>-20944744</v>
      </c>
      <c r="E113" s="18">
        <v>1445105256</v>
      </c>
      <c r="F113" s="19">
        <f t="shared" si="5"/>
        <v>0.33712411896766414</v>
      </c>
      <c r="G113" s="17">
        <v>1434900374</v>
      </c>
      <c r="H113" s="20">
        <f t="shared" si="6"/>
        <v>99.293831230795831</v>
      </c>
      <c r="I113" s="18">
        <f t="shared" si="7"/>
        <v>4135080</v>
      </c>
      <c r="J113" s="20">
        <f t="shared" si="8"/>
        <v>0.28614386272774028</v>
      </c>
      <c r="K113" s="18">
        <v>1439035454</v>
      </c>
      <c r="L113" s="19">
        <f t="shared" si="9"/>
        <v>99.579975093523558</v>
      </c>
      <c r="M113" s="14"/>
      <c r="N113" s="14"/>
    </row>
    <row r="114" spans="1:14" x14ac:dyDescent="0.2">
      <c r="A114" s="15" t="s">
        <v>195</v>
      </c>
      <c r="B114" s="16" t="s">
        <v>1627</v>
      </c>
      <c r="C114" s="17">
        <v>3167504000</v>
      </c>
      <c r="D114" s="18">
        <v>933504127</v>
      </c>
      <c r="E114" s="18">
        <v>4101008127</v>
      </c>
      <c r="F114" s="19">
        <f t="shared" si="5"/>
        <v>0.95671145472195662</v>
      </c>
      <c r="G114" s="17">
        <v>3414373267</v>
      </c>
      <c r="H114" s="20">
        <f t="shared" si="6"/>
        <v>83.256925157515056</v>
      </c>
      <c r="I114" s="18">
        <f t="shared" si="7"/>
        <v>509356120</v>
      </c>
      <c r="J114" s="20">
        <f t="shared" si="8"/>
        <v>12.420266047426928</v>
      </c>
      <c r="K114" s="18">
        <v>3923729387</v>
      </c>
      <c r="L114" s="19">
        <f t="shared" si="9"/>
        <v>95.677191204941977</v>
      </c>
      <c r="M114" s="14"/>
      <c r="N114" s="14"/>
    </row>
    <row r="115" spans="1:14" x14ac:dyDescent="0.2">
      <c r="A115" s="15" t="s">
        <v>196</v>
      </c>
      <c r="B115" s="16" t="s">
        <v>1628</v>
      </c>
      <c r="C115" s="17">
        <v>3167504000</v>
      </c>
      <c r="D115" s="18">
        <v>933504127</v>
      </c>
      <c r="E115" s="18">
        <v>4101008127</v>
      </c>
      <c r="F115" s="19">
        <f t="shared" si="5"/>
        <v>0.95671145472195662</v>
      </c>
      <c r="G115" s="17">
        <v>3414373267</v>
      </c>
      <c r="H115" s="20">
        <f t="shared" si="6"/>
        <v>83.256925157515056</v>
      </c>
      <c r="I115" s="18">
        <f t="shared" si="7"/>
        <v>509356120</v>
      </c>
      <c r="J115" s="20">
        <f t="shared" si="8"/>
        <v>12.420266047426928</v>
      </c>
      <c r="K115" s="18">
        <v>3923729387</v>
      </c>
      <c r="L115" s="19">
        <f t="shared" si="9"/>
        <v>95.677191204941977</v>
      </c>
      <c r="M115" s="14"/>
      <c r="N115" s="14"/>
    </row>
    <row r="116" spans="1:14" x14ac:dyDescent="0.2">
      <c r="A116" s="15" t="s">
        <v>197</v>
      </c>
      <c r="B116" s="16" t="s">
        <v>1629</v>
      </c>
      <c r="C116" s="17">
        <v>171000000</v>
      </c>
      <c r="D116" s="18">
        <v>-16836540</v>
      </c>
      <c r="E116" s="18">
        <v>154163460</v>
      </c>
      <c r="F116" s="19">
        <f t="shared" si="5"/>
        <v>3.5964314996240476E-2</v>
      </c>
      <c r="G116" s="17">
        <v>107484974</v>
      </c>
      <c r="H116" s="20">
        <f t="shared" si="6"/>
        <v>69.721433340948622</v>
      </c>
      <c r="I116" s="18">
        <f t="shared" si="7"/>
        <v>42600000</v>
      </c>
      <c r="J116" s="20">
        <f t="shared" si="8"/>
        <v>27.633007198982174</v>
      </c>
      <c r="K116" s="18">
        <v>150084974</v>
      </c>
      <c r="L116" s="19">
        <f t="shared" si="9"/>
        <v>97.354440539930792</v>
      </c>
      <c r="M116" s="14"/>
      <c r="N116" s="14"/>
    </row>
    <row r="117" spans="1:14" x14ac:dyDescent="0.2">
      <c r="A117" s="15" t="s">
        <v>198</v>
      </c>
      <c r="B117" s="16" t="s">
        <v>1630</v>
      </c>
      <c r="C117" s="17">
        <v>171000000</v>
      </c>
      <c r="D117" s="18">
        <v>-16836540</v>
      </c>
      <c r="E117" s="18">
        <v>154163460</v>
      </c>
      <c r="F117" s="19">
        <f t="shared" si="5"/>
        <v>3.5964314996240476E-2</v>
      </c>
      <c r="G117" s="17">
        <v>107484974</v>
      </c>
      <c r="H117" s="20">
        <f t="shared" si="6"/>
        <v>69.721433340948622</v>
      </c>
      <c r="I117" s="18">
        <f t="shared" si="7"/>
        <v>42600000</v>
      </c>
      <c r="J117" s="20">
        <f t="shared" si="8"/>
        <v>27.633007198982174</v>
      </c>
      <c r="K117" s="18">
        <v>150084974</v>
      </c>
      <c r="L117" s="19">
        <f t="shared" si="9"/>
        <v>97.354440539930792</v>
      </c>
      <c r="M117" s="14"/>
      <c r="N117" s="14"/>
    </row>
    <row r="118" spans="1:14" x14ac:dyDescent="0.2">
      <c r="A118" s="15" t="s">
        <v>199</v>
      </c>
      <c r="B118" s="16" t="s">
        <v>1631</v>
      </c>
      <c r="C118" s="17">
        <v>702000000</v>
      </c>
      <c r="D118" s="18">
        <v>-40000000</v>
      </c>
      <c r="E118" s="18">
        <v>662000000</v>
      </c>
      <c r="F118" s="19">
        <f t="shared" si="5"/>
        <v>0.15443592487812088</v>
      </c>
      <c r="G118" s="17">
        <v>573446158</v>
      </c>
      <c r="H118" s="20">
        <f t="shared" si="6"/>
        <v>86.623286706948647</v>
      </c>
      <c r="I118" s="18">
        <f t="shared" si="7"/>
        <v>88450000</v>
      </c>
      <c r="J118" s="20">
        <f t="shared" si="8"/>
        <v>13.361027190332326</v>
      </c>
      <c r="K118" s="18">
        <v>661896158</v>
      </c>
      <c r="L118" s="19">
        <f t="shared" si="9"/>
        <v>99.98431389728097</v>
      </c>
      <c r="M118" s="14"/>
      <c r="N118" s="14"/>
    </row>
    <row r="119" spans="1:14" x14ac:dyDescent="0.2">
      <c r="A119" s="15" t="s">
        <v>200</v>
      </c>
      <c r="B119" s="16" t="s">
        <v>1632</v>
      </c>
      <c r="C119" s="17">
        <v>702000000</v>
      </c>
      <c r="D119" s="18">
        <v>-40000000</v>
      </c>
      <c r="E119" s="18">
        <v>662000000</v>
      </c>
      <c r="F119" s="19">
        <f t="shared" si="5"/>
        <v>0.15443592487812088</v>
      </c>
      <c r="G119" s="17">
        <v>573446158</v>
      </c>
      <c r="H119" s="20">
        <f t="shared" si="6"/>
        <v>86.623286706948647</v>
      </c>
      <c r="I119" s="18">
        <f t="shared" si="7"/>
        <v>88450000</v>
      </c>
      <c r="J119" s="20">
        <f t="shared" si="8"/>
        <v>13.361027190332326</v>
      </c>
      <c r="K119" s="18">
        <v>661896158</v>
      </c>
      <c r="L119" s="19">
        <f t="shared" si="9"/>
        <v>99.98431389728097</v>
      </c>
      <c r="M119" s="14"/>
      <c r="N119" s="14"/>
    </row>
    <row r="120" spans="1:14" x14ac:dyDescent="0.2">
      <c r="A120" s="15" t="s">
        <v>201</v>
      </c>
      <c r="B120" s="16" t="s">
        <v>1633</v>
      </c>
      <c r="C120" s="17">
        <v>276439079000</v>
      </c>
      <c r="D120" s="18">
        <v>-18284484635</v>
      </c>
      <c r="E120" s="18">
        <v>258154594365</v>
      </c>
      <c r="F120" s="19">
        <f t="shared" si="5"/>
        <v>60.224083900747594</v>
      </c>
      <c r="G120" s="17">
        <v>148926733506</v>
      </c>
      <c r="H120" s="20">
        <f t="shared" si="6"/>
        <v>57.688972715099254</v>
      </c>
      <c r="I120" s="18">
        <f t="shared" si="7"/>
        <v>49577985403</v>
      </c>
      <c r="J120" s="20">
        <f t="shared" si="8"/>
        <v>19.204765859368205</v>
      </c>
      <c r="K120" s="18">
        <v>198504718909</v>
      </c>
      <c r="L120" s="19">
        <f t="shared" si="9"/>
        <v>76.893738574467463</v>
      </c>
      <c r="M120" s="14"/>
      <c r="N120" s="14"/>
    </row>
    <row r="121" spans="1:14" x14ac:dyDescent="0.2">
      <c r="A121" s="15" t="s">
        <v>202</v>
      </c>
      <c r="B121" s="16" t="s">
        <v>1634</v>
      </c>
      <c r="C121" s="17">
        <v>700041000</v>
      </c>
      <c r="D121" s="18">
        <v>-14400000</v>
      </c>
      <c r="E121" s="18">
        <v>685641000</v>
      </c>
      <c r="F121" s="19">
        <f t="shared" si="5"/>
        <v>0.15995106037667628</v>
      </c>
      <c r="G121" s="17">
        <v>681004535</v>
      </c>
      <c r="H121" s="20">
        <f t="shared" si="6"/>
        <v>99.323776582788952</v>
      </c>
      <c r="I121" s="18">
        <f t="shared" si="7"/>
        <v>3814942</v>
      </c>
      <c r="J121" s="20">
        <f t="shared" si="8"/>
        <v>0.55640517413631918</v>
      </c>
      <c r="K121" s="18">
        <v>684819477</v>
      </c>
      <c r="L121" s="19">
        <f t="shared" si="9"/>
        <v>99.880181756925268</v>
      </c>
      <c r="M121" s="14"/>
      <c r="N121" s="14"/>
    </row>
    <row r="122" spans="1:14" x14ac:dyDescent="0.2">
      <c r="A122" s="15" t="s">
        <v>203</v>
      </c>
      <c r="B122" s="16" t="s">
        <v>1635</v>
      </c>
      <c r="C122" s="17">
        <v>700041000</v>
      </c>
      <c r="D122" s="18">
        <v>-14400000</v>
      </c>
      <c r="E122" s="18">
        <v>685641000</v>
      </c>
      <c r="F122" s="19">
        <f t="shared" si="5"/>
        <v>0.15995106037667628</v>
      </c>
      <c r="G122" s="17">
        <v>681004535</v>
      </c>
      <c r="H122" s="20">
        <f t="shared" si="6"/>
        <v>99.323776582788952</v>
      </c>
      <c r="I122" s="18">
        <f t="shared" si="7"/>
        <v>3814942</v>
      </c>
      <c r="J122" s="20">
        <f t="shared" si="8"/>
        <v>0.55640517413631918</v>
      </c>
      <c r="K122" s="18">
        <v>684819477</v>
      </c>
      <c r="L122" s="19">
        <f t="shared" si="9"/>
        <v>99.880181756925268</v>
      </c>
      <c r="M122" s="14"/>
      <c r="N122" s="14"/>
    </row>
    <row r="123" spans="1:14" x14ac:dyDescent="0.2">
      <c r="A123" s="15" t="s">
        <v>204</v>
      </c>
      <c r="B123" s="16" t="s">
        <v>1636</v>
      </c>
      <c r="C123" s="17">
        <v>250000000</v>
      </c>
      <c r="D123" s="18">
        <v>299947433</v>
      </c>
      <c r="E123" s="18">
        <v>549947433</v>
      </c>
      <c r="F123" s="19">
        <f t="shared" si="5"/>
        <v>0.12829552938021666</v>
      </c>
      <c r="G123" s="17">
        <v>188770186</v>
      </c>
      <c r="H123" s="20">
        <f t="shared" si="6"/>
        <v>34.325132671362063</v>
      </c>
      <c r="I123" s="18">
        <f t="shared" si="7"/>
        <v>55675836</v>
      </c>
      <c r="J123" s="20">
        <f t="shared" si="8"/>
        <v>10.123846873197424</v>
      </c>
      <c r="K123" s="18">
        <v>244446022</v>
      </c>
      <c r="L123" s="19">
        <f t="shared" si="9"/>
        <v>44.448979544559492</v>
      </c>
      <c r="M123" s="14"/>
      <c r="N123" s="14"/>
    </row>
    <row r="124" spans="1:14" x14ac:dyDescent="0.2">
      <c r="A124" s="15" t="s">
        <v>205</v>
      </c>
      <c r="B124" s="16" t="s">
        <v>1637</v>
      </c>
      <c r="C124" s="17">
        <v>250000000</v>
      </c>
      <c r="D124" s="18">
        <v>299947433</v>
      </c>
      <c r="E124" s="18">
        <v>549947433</v>
      </c>
      <c r="F124" s="19">
        <f t="shared" si="5"/>
        <v>0.12829552938021666</v>
      </c>
      <c r="G124" s="17">
        <v>188770186</v>
      </c>
      <c r="H124" s="20">
        <f t="shared" si="6"/>
        <v>34.325132671362063</v>
      </c>
      <c r="I124" s="18">
        <f t="shared" si="7"/>
        <v>55675836</v>
      </c>
      <c r="J124" s="20">
        <f t="shared" si="8"/>
        <v>10.123846873197424</v>
      </c>
      <c r="K124" s="18">
        <v>244446022</v>
      </c>
      <c r="L124" s="19">
        <f t="shared" si="9"/>
        <v>44.448979544559492</v>
      </c>
      <c r="M124" s="14"/>
      <c r="N124" s="14"/>
    </row>
    <row r="125" spans="1:14" x14ac:dyDescent="0.2">
      <c r="A125" s="15" t="s">
        <v>206</v>
      </c>
      <c r="B125" s="16" t="s">
        <v>1638</v>
      </c>
      <c r="C125" s="17">
        <v>225000000</v>
      </c>
      <c r="D125" s="18">
        <v>-50000000</v>
      </c>
      <c r="E125" s="18">
        <v>175000000</v>
      </c>
      <c r="F125" s="19">
        <f t="shared" si="5"/>
        <v>4.0825206727599934E-2</v>
      </c>
      <c r="G125" s="17">
        <v>166586157</v>
      </c>
      <c r="H125" s="20">
        <f t="shared" si="6"/>
        <v>95.192089714285714</v>
      </c>
      <c r="I125" s="18">
        <f t="shared" si="7"/>
        <v>0</v>
      </c>
      <c r="J125" s="20">
        <f t="shared" si="8"/>
        <v>0</v>
      </c>
      <c r="K125" s="18">
        <v>166586157</v>
      </c>
      <c r="L125" s="19">
        <f t="shared" si="9"/>
        <v>95.192089714285714</v>
      </c>
      <c r="M125" s="14"/>
      <c r="N125" s="14"/>
    </row>
    <row r="126" spans="1:14" x14ac:dyDescent="0.2">
      <c r="A126" s="15" t="s">
        <v>207</v>
      </c>
      <c r="B126" s="16" t="s">
        <v>1639</v>
      </c>
      <c r="C126" s="17">
        <v>225000000</v>
      </c>
      <c r="D126" s="18">
        <v>-50000000</v>
      </c>
      <c r="E126" s="18">
        <v>175000000</v>
      </c>
      <c r="F126" s="19">
        <f t="shared" si="5"/>
        <v>4.0825206727599934E-2</v>
      </c>
      <c r="G126" s="17">
        <v>166586157</v>
      </c>
      <c r="H126" s="20">
        <f t="shared" si="6"/>
        <v>95.192089714285714</v>
      </c>
      <c r="I126" s="18">
        <f t="shared" si="7"/>
        <v>0</v>
      </c>
      <c r="J126" s="20">
        <f t="shared" si="8"/>
        <v>0</v>
      </c>
      <c r="K126" s="18">
        <v>166586157</v>
      </c>
      <c r="L126" s="19">
        <f t="shared" si="9"/>
        <v>95.192089714285714</v>
      </c>
      <c r="M126" s="14"/>
      <c r="N126" s="14"/>
    </row>
    <row r="127" spans="1:14" x14ac:dyDescent="0.2">
      <c r="A127" s="15" t="s">
        <v>208</v>
      </c>
      <c r="B127" s="16" t="s">
        <v>1640</v>
      </c>
      <c r="C127" s="17">
        <v>4271833000</v>
      </c>
      <c r="D127" s="18">
        <v>-82772318</v>
      </c>
      <c r="E127" s="18">
        <v>4189060682</v>
      </c>
      <c r="F127" s="19">
        <f t="shared" si="5"/>
        <v>0.97725296192634725</v>
      </c>
      <c r="G127" s="17">
        <v>924116776</v>
      </c>
      <c r="H127" s="20">
        <f t="shared" si="6"/>
        <v>22.060238467560112</v>
      </c>
      <c r="I127" s="18">
        <f t="shared" si="7"/>
        <v>3203310663</v>
      </c>
      <c r="J127" s="20">
        <f t="shared" si="8"/>
        <v>76.468471243788017</v>
      </c>
      <c r="K127" s="18">
        <v>4127427439</v>
      </c>
      <c r="L127" s="19">
        <f t="shared" si="9"/>
        <v>98.528709711348128</v>
      </c>
      <c r="M127" s="14"/>
      <c r="N127" s="14"/>
    </row>
    <row r="128" spans="1:14" x14ac:dyDescent="0.2">
      <c r="A128" s="15" t="s">
        <v>209</v>
      </c>
      <c r="B128" s="16" t="s">
        <v>1641</v>
      </c>
      <c r="C128" s="17">
        <v>4271833000</v>
      </c>
      <c r="D128" s="18">
        <v>-82772318</v>
      </c>
      <c r="E128" s="18">
        <v>4189060682</v>
      </c>
      <c r="F128" s="19">
        <f t="shared" si="5"/>
        <v>0.97725296192634725</v>
      </c>
      <c r="G128" s="17">
        <v>924116776</v>
      </c>
      <c r="H128" s="20">
        <f t="shared" si="6"/>
        <v>22.060238467560112</v>
      </c>
      <c r="I128" s="18">
        <f t="shared" si="7"/>
        <v>3203310663</v>
      </c>
      <c r="J128" s="20">
        <f t="shared" si="8"/>
        <v>76.468471243788017</v>
      </c>
      <c r="K128" s="18">
        <v>4127427439</v>
      </c>
      <c r="L128" s="19">
        <f t="shared" si="9"/>
        <v>98.528709711348128</v>
      </c>
      <c r="M128" s="14"/>
      <c r="N128" s="14"/>
    </row>
    <row r="129" spans="1:14" x14ac:dyDescent="0.2">
      <c r="A129" s="15" t="s">
        <v>210</v>
      </c>
      <c r="B129" s="16" t="s">
        <v>1642</v>
      </c>
      <c r="C129" s="17">
        <v>6889000000</v>
      </c>
      <c r="D129" s="18">
        <v>191229000</v>
      </c>
      <c r="E129" s="18">
        <v>7080229000</v>
      </c>
      <c r="F129" s="19">
        <f t="shared" si="5"/>
        <v>1.6517246434499895</v>
      </c>
      <c r="G129" s="17">
        <v>6550064574</v>
      </c>
      <c r="H129" s="20">
        <f t="shared" si="6"/>
        <v>92.512044087839527</v>
      </c>
      <c r="I129" s="18">
        <f t="shared" si="7"/>
        <v>501279404</v>
      </c>
      <c r="J129" s="20">
        <f t="shared" si="8"/>
        <v>7.0799885709911354</v>
      </c>
      <c r="K129" s="18">
        <v>7051343978</v>
      </c>
      <c r="L129" s="19">
        <f t="shared" si="9"/>
        <v>99.592032658830661</v>
      </c>
      <c r="M129" s="14"/>
      <c r="N129" s="14"/>
    </row>
    <row r="130" spans="1:14" x14ac:dyDescent="0.2">
      <c r="A130" s="15" t="s">
        <v>211</v>
      </c>
      <c r="B130" s="16" t="s">
        <v>1643</v>
      </c>
      <c r="C130" s="17">
        <v>240600000</v>
      </c>
      <c r="D130" s="18">
        <v>0</v>
      </c>
      <c r="E130" s="18">
        <v>240600000</v>
      </c>
      <c r="F130" s="19">
        <f t="shared" si="5"/>
        <v>5.6128827078060252E-2</v>
      </c>
      <c r="G130" s="17">
        <v>236468786</v>
      </c>
      <c r="H130" s="20">
        <f t="shared" si="6"/>
        <v>98.282953449709069</v>
      </c>
      <c r="I130" s="18">
        <f t="shared" si="7"/>
        <v>3382605</v>
      </c>
      <c r="J130" s="20">
        <f t="shared" si="8"/>
        <v>1.4059039900249377</v>
      </c>
      <c r="K130" s="18">
        <v>239851391</v>
      </c>
      <c r="L130" s="19">
        <f t="shared" si="9"/>
        <v>99.688857439734008</v>
      </c>
      <c r="M130" s="14"/>
      <c r="N130" s="14"/>
    </row>
    <row r="131" spans="1:14" x14ac:dyDescent="0.2">
      <c r="A131" s="15" t="s">
        <v>212</v>
      </c>
      <c r="B131" s="16" t="s">
        <v>1644</v>
      </c>
      <c r="C131" s="17">
        <v>6331700000</v>
      </c>
      <c r="D131" s="18">
        <v>191229000</v>
      </c>
      <c r="E131" s="18">
        <v>6522929000</v>
      </c>
      <c r="F131" s="19">
        <f t="shared" si="5"/>
        <v>1.5217138565397526</v>
      </c>
      <c r="G131" s="17">
        <v>6049016855</v>
      </c>
      <c r="H131" s="20">
        <f t="shared" si="6"/>
        <v>92.734672644758206</v>
      </c>
      <c r="I131" s="18">
        <f t="shared" si="7"/>
        <v>446227020</v>
      </c>
      <c r="J131" s="20">
        <f t="shared" si="8"/>
        <v>6.8408995406818009</v>
      </c>
      <c r="K131" s="18">
        <v>6495243875</v>
      </c>
      <c r="L131" s="19">
        <f t="shared" si="9"/>
        <v>99.575572185440009</v>
      </c>
      <c r="M131" s="14"/>
      <c r="N131" s="14"/>
    </row>
    <row r="132" spans="1:14" x14ac:dyDescent="0.2">
      <c r="A132" s="15" t="s">
        <v>213</v>
      </c>
      <c r="B132" s="16" t="s">
        <v>1645</v>
      </c>
      <c r="C132" s="17">
        <v>28000000</v>
      </c>
      <c r="D132" s="18">
        <v>0</v>
      </c>
      <c r="E132" s="18">
        <v>28000000</v>
      </c>
      <c r="F132" s="19">
        <f t="shared" si="5"/>
        <v>6.5320330764159894E-3</v>
      </c>
      <c r="G132" s="17">
        <v>28000000</v>
      </c>
      <c r="H132" s="20">
        <f t="shared" si="6"/>
        <v>100</v>
      </c>
      <c r="I132" s="18">
        <f t="shared" si="7"/>
        <v>0</v>
      </c>
      <c r="J132" s="20">
        <f t="shared" si="8"/>
        <v>0</v>
      </c>
      <c r="K132" s="18">
        <v>28000000</v>
      </c>
      <c r="L132" s="19">
        <f t="shared" si="9"/>
        <v>100</v>
      </c>
      <c r="M132" s="14"/>
      <c r="N132" s="14"/>
    </row>
    <row r="133" spans="1:14" x14ac:dyDescent="0.2">
      <c r="A133" s="15" t="s">
        <v>214</v>
      </c>
      <c r="B133" s="16" t="s">
        <v>1646</v>
      </c>
      <c r="C133" s="17">
        <v>288700000</v>
      </c>
      <c r="D133" s="18">
        <v>0</v>
      </c>
      <c r="E133" s="18">
        <v>288700000</v>
      </c>
      <c r="F133" s="19">
        <f t="shared" si="5"/>
        <v>6.7349926755760584E-2</v>
      </c>
      <c r="G133" s="17">
        <v>236578933</v>
      </c>
      <c r="H133" s="20">
        <f t="shared" si="6"/>
        <v>81.946287842050566</v>
      </c>
      <c r="I133" s="18">
        <f t="shared" si="7"/>
        <v>51669779</v>
      </c>
      <c r="J133" s="20">
        <f t="shared" si="8"/>
        <v>17.89739487357118</v>
      </c>
      <c r="K133" s="18">
        <v>288248712</v>
      </c>
      <c r="L133" s="19">
        <f t="shared" si="9"/>
        <v>99.843682715621753</v>
      </c>
      <c r="M133" s="14"/>
      <c r="N133" s="14"/>
    </row>
    <row r="134" spans="1:14" x14ac:dyDescent="0.2">
      <c r="A134" s="15" t="s">
        <v>215</v>
      </c>
      <c r="B134" s="16" t="s">
        <v>1647</v>
      </c>
      <c r="C134" s="17">
        <v>2232000000</v>
      </c>
      <c r="D134" s="18">
        <v>51836540</v>
      </c>
      <c r="E134" s="18">
        <v>2283836540</v>
      </c>
      <c r="F134" s="19">
        <f t="shared" si="5"/>
        <v>0.53278913644312309</v>
      </c>
      <c r="G134" s="17">
        <v>2139077366</v>
      </c>
      <c r="H134" s="20">
        <f t="shared" si="6"/>
        <v>93.661579037526039</v>
      </c>
      <c r="I134" s="18">
        <f t="shared" si="7"/>
        <v>123655441</v>
      </c>
      <c r="J134" s="20">
        <f t="shared" si="8"/>
        <v>5.4143735260492853</v>
      </c>
      <c r="K134" s="18">
        <v>2262732807</v>
      </c>
      <c r="L134" s="19">
        <f t="shared" si="9"/>
        <v>99.075952563575314</v>
      </c>
      <c r="M134" s="14"/>
      <c r="N134" s="14"/>
    </row>
    <row r="135" spans="1:14" x14ac:dyDescent="0.2">
      <c r="A135" s="15" t="s">
        <v>216</v>
      </c>
      <c r="B135" s="16" t="s">
        <v>1648</v>
      </c>
      <c r="C135" s="17">
        <v>100000000</v>
      </c>
      <c r="D135" s="18">
        <v>-250000</v>
      </c>
      <c r="E135" s="18">
        <v>99750000</v>
      </c>
      <c r="F135" s="19">
        <f t="shared" si="5"/>
        <v>2.3270367834731964E-2</v>
      </c>
      <c r="G135" s="17">
        <v>99750000</v>
      </c>
      <c r="H135" s="20">
        <f t="shared" si="6"/>
        <v>100</v>
      </c>
      <c r="I135" s="18">
        <f t="shared" si="7"/>
        <v>0</v>
      </c>
      <c r="J135" s="20">
        <f t="shared" si="8"/>
        <v>0</v>
      </c>
      <c r="K135" s="18">
        <v>99750000</v>
      </c>
      <c r="L135" s="19">
        <f t="shared" si="9"/>
        <v>100</v>
      </c>
      <c r="M135" s="14"/>
      <c r="N135" s="14"/>
    </row>
    <row r="136" spans="1:14" x14ac:dyDescent="0.2">
      <c r="A136" s="15" t="s">
        <v>217</v>
      </c>
      <c r="B136" s="16" t="s">
        <v>1649</v>
      </c>
      <c r="C136" s="17">
        <v>2032000000</v>
      </c>
      <c r="D136" s="18">
        <v>57086540</v>
      </c>
      <c r="E136" s="18">
        <v>2089086540</v>
      </c>
      <c r="F136" s="19">
        <f t="shared" ref="F136:F199" si="10">IF(OR(E136=0,0,E$7=0),0,E136/E$7)*100</f>
        <v>0.48735651352769405</v>
      </c>
      <c r="G136" s="17">
        <v>1944327366</v>
      </c>
      <c r="H136" s="20">
        <f t="shared" ref="H136:H137" si="11">IF(OR(G136=0,0,E136=0),0,G136/E136)*100</f>
        <v>93.07069519484817</v>
      </c>
      <c r="I136" s="18">
        <f t="shared" ref="I136:I137" si="12">SUM(K136-G136)</f>
        <v>123655441</v>
      </c>
      <c r="J136" s="20">
        <f t="shared" ref="J136:J137" si="13">IF(OR(I136=0,0,E136=0),0,I136/E136)*100</f>
        <v>5.9191152990722928</v>
      </c>
      <c r="K136" s="18">
        <v>2067982807</v>
      </c>
      <c r="L136" s="19">
        <f t="shared" ref="L136:L199" si="14">IF(OR(K136=0,0,E136=0),0,K136/E136)*100</f>
        <v>98.989810493920473</v>
      </c>
      <c r="M136" s="14"/>
      <c r="N136" s="14"/>
    </row>
    <row r="137" spans="1:14" x14ac:dyDescent="0.2">
      <c r="A137" s="15" t="s">
        <v>218</v>
      </c>
      <c r="B137" s="16" t="s">
        <v>1650</v>
      </c>
      <c r="C137" s="17">
        <v>100000000</v>
      </c>
      <c r="D137" s="18">
        <v>-5000000</v>
      </c>
      <c r="E137" s="18">
        <v>95000000</v>
      </c>
      <c r="F137" s="19">
        <f t="shared" si="10"/>
        <v>2.2162255080697107E-2</v>
      </c>
      <c r="G137" s="17">
        <v>95000000</v>
      </c>
      <c r="H137" s="20">
        <f t="shared" si="11"/>
        <v>100</v>
      </c>
      <c r="I137" s="18">
        <f t="shared" si="12"/>
        <v>0</v>
      </c>
      <c r="J137" s="20">
        <f t="shared" si="13"/>
        <v>0</v>
      </c>
      <c r="K137" s="18">
        <v>95000000</v>
      </c>
      <c r="L137" s="19">
        <f t="shared" si="14"/>
        <v>100</v>
      </c>
      <c r="M137" s="14"/>
      <c r="N137" s="14"/>
    </row>
    <row r="138" spans="1:14" x14ac:dyDescent="0.2">
      <c r="A138" s="15" t="s">
        <v>219</v>
      </c>
      <c r="B138" s="16" t="s">
        <v>1651</v>
      </c>
      <c r="C138" s="17">
        <v>74373211000</v>
      </c>
      <c r="D138" s="18">
        <v>-14109000000</v>
      </c>
      <c r="E138" s="18">
        <v>60264211000</v>
      </c>
      <c r="F138" s="19">
        <f t="shared" si="10"/>
        <v>14.058850699146868</v>
      </c>
      <c r="G138" s="17">
        <v>1806290980</v>
      </c>
      <c r="H138" s="20">
        <f t="shared" ref="H138:H201" si="15">IF(OR(G138=0,0,E138=0),0,G138/E138)*100</f>
        <v>2.9972863661983395</v>
      </c>
      <c r="I138" s="18">
        <f t="shared" ref="I138:I201" si="16">SUM(K138-G138)</f>
        <v>13808584813</v>
      </c>
      <c r="J138" s="20">
        <f t="shared" ref="J138:J201" si="17">IF(OR(I138=0,0,E138=0),0,I138/E138)*100</f>
        <v>22.913408445685949</v>
      </c>
      <c r="K138" s="18">
        <v>15614875793</v>
      </c>
      <c r="L138" s="19">
        <f t="shared" si="14"/>
        <v>25.910694811884287</v>
      </c>
      <c r="M138" s="14"/>
      <c r="N138" s="14"/>
    </row>
    <row r="139" spans="1:14" x14ac:dyDescent="0.2">
      <c r="A139" s="15" t="s">
        <v>220</v>
      </c>
      <c r="B139" s="16" t="s">
        <v>1652</v>
      </c>
      <c r="C139" s="17">
        <v>74373211000</v>
      </c>
      <c r="D139" s="18">
        <v>-14109000000</v>
      </c>
      <c r="E139" s="18">
        <v>60264211000</v>
      </c>
      <c r="F139" s="19">
        <f t="shared" si="10"/>
        <v>14.058850699146868</v>
      </c>
      <c r="G139" s="17">
        <v>1806290980</v>
      </c>
      <c r="H139" s="20">
        <f t="shared" si="15"/>
        <v>2.9972863661983395</v>
      </c>
      <c r="I139" s="18">
        <f t="shared" si="16"/>
        <v>13808584813</v>
      </c>
      <c r="J139" s="20">
        <f t="shared" si="17"/>
        <v>22.913408445685949</v>
      </c>
      <c r="K139" s="18">
        <v>15614875793</v>
      </c>
      <c r="L139" s="19">
        <f t="shared" si="14"/>
        <v>25.910694811884287</v>
      </c>
      <c r="M139" s="14"/>
      <c r="N139" s="14"/>
    </row>
    <row r="140" spans="1:14" x14ac:dyDescent="0.2">
      <c r="A140" s="15" t="s">
        <v>221</v>
      </c>
      <c r="B140" s="16" t="s">
        <v>1653</v>
      </c>
      <c r="C140" s="17">
        <v>1807500000</v>
      </c>
      <c r="D140" s="18">
        <v>760000000</v>
      </c>
      <c r="E140" s="18">
        <v>2567500000</v>
      </c>
      <c r="F140" s="19">
        <f t="shared" si="10"/>
        <v>0.59896410441778758</v>
      </c>
      <c r="G140" s="17">
        <v>1762438737</v>
      </c>
      <c r="H140" s="20">
        <f t="shared" si="15"/>
        <v>68.644157234664078</v>
      </c>
      <c r="I140" s="18">
        <f t="shared" si="16"/>
        <v>754562372</v>
      </c>
      <c r="J140" s="20">
        <f t="shared" si="17"/>
        <v>29.388992093476148</v>
      </c>
      <c r="K140" s="18">
        <v>2517001109</v>
      </c>
      <c r="L140" s="19">
        <f t="shared" si="14"/>
        <v>98.033149328140212</v>
      </c>
      <c r="M140" s="14"/>
      <c r="N140" s="14"/>
    </row>
    <row r="141" spans="1:14" x14ac:dyDescent="0.2">
      <c r="A141" s="15" t="s">
        <v>222</v>
      </c>
      <c r="B141" s="16" t="s">
        <v>1654</v>
      </c>
      <c r="C141" s="17">
        <v>1807500000</v>
      </c>
      <c r="D141" s="18">
        <v>760000000</v>
      </c>
      <c r="E141" s="18">
        <v>2567500000</v>
      </c>
      <c r="F141" s="19">
        <f t="shared" si="10"/>
        <v>0.59896410441778758</v>
      </c>
      <c r="G141" s="17">
        <v>1762438737</v>
      </c>
      <c r="H141" s="20">
        <f t="shared" si="15"/>
        <v>68.644157234664078</v>
      </c>
      <c r="I141" s="18">
        <f t="shared" si="16"/>
        <v>754562372</v>
      </c>
      <c r="J141" s="20">
        <f t="shared" si="17"/>
        <v>29.388992093476148</v>
      </c>
      <c r="K141" s="18">
        <v>2517001109</v>
      </c>
      <c r="L141" s="19">
        <f t="shared" si="14"/>
        <v>98.033149328140212</v>
      </c>
      <c r="M141" s="14"/>
      <c r="N141" s="14"/>
    </row>
    <row r="142" spans="1:14" x14ac:dyDescent="0.2">
      <c r="A142" s="15" t="s">
        <v>223</v>
      </c>
      <c r="B142" s="16" t="s">
        <v>1655</v>
      </c>
      <c r="C142" s="17">
        <v>3204563000</v>
      </c>
      <c r="D142" s="18">
        <v>-250599353</v>
      </c>
      <c r="E142" s="18">
        <v>2953963647</v>
      </c>
      <c r="F142" s="19">
        <f t="shared" si="10"/>
        <v>0.68912100888337169</v>
      </c>
      <c r="G142" s="17">
        <v>2831350081</v>
      </c>
      <c r="H142" s="20">
        <f t="shared" si="15"/>
        <v>95.849185005220889</v>
      </c>
      <c r="I142" s="18">
        <f t="shared" si="16"/>
        <v>118851166</v>
      </c>
      <c r="J142" s="20">
        <f t="shared" si="17"/>
        <v>4.0234471443378599</v>
      </c>
      <c r="K142" s="18">
        <v>2950201247</v>
      </c>
      <c r="L142" s="19">
        <f t="shared" si="14"/>
        <v>99.872632149558754</v>
      </c>
      <c r="M142" s="14"/>
      <c r="N142" s="14"/>
    </row>
    <row r="143" spans="1:14" x14ac:dyDescent="0.2">
      <c r="A143" s="15" t="s">
        <v>224</v>
      </c>
      <c r="B143" s="16" t="s">
        <v>1656</v>
      </c>
      <c r="C143" s="17">
        <v>3204563000</v>
      </c>
      <c r="D143" s="18">
        <v>-250599353</v>
      </c>
      <c r="E143" s="18">
        <v>2953963647</v>
      </c>
      <c r="F143" s="19">
        <f t="shared" si="10"/>
        <v>0.68912100888337169</v>
      </c>
      <c r="G143" s="17">
        <v>2831350081</v>
      </c>
      <c r="H143" s="20">
        <f t="shared" si="15"/>
        <v>95.849185005220889</v>
      </c>
      <c r="I143" s="18">
        <f t="shared" si="16"/>
        <v>118851166</v>
      </c>
      <c r="J143" s="20">
        <f t="shared" si="17"/>
        <v>4.0234471443378599</v>
      </c>
      <c r="K143" s="18">
        <v>2950201247</v>
      </c>
      <c r="L143" s="19">
        <f t="shared" si="14"/>
        <v>99.872632149558754</v>
      </c>
      <c r="M143" s="14"/>
      <c r="N143" s="14"/>
    </row>
    <row r="144" spans="1:14" x14ac:dyDescent="0.2">
      <c r="A144" s="15" t="s">
        <v>225</v>
      </c>
      <c r="B144" s="16" t="s">
        <v>1657</v>
      </c>
      <c r="C144" s="17">
        <v>21543000000</v>
      </c>
      <c r="D144" s="18">
        <v>-927088580</v>
      </c>
      <c r="E144" s="18">
        <v>20615911420</v>
      </c>
      <c r="F144" s="19">
        <f t="shared" si="10"/>
        <v>4.8094219748536471</v>
      </c>
      <c r="G144" s="17">
        <v>20535561225</v>
      </c>
      <c r="H144" s="20">
        <f t="shared" si="15"/>
        <v>99.61025155103232</v>
      </c>
      <c r="I144" s="18">
        <f t="shared" si="16"/>
        <v>77819662</v>
      </c>
      <c r="J144" s="20">
        <f t="shared" si="17"/>
        <v>0.37747378912632135</v>
      </c>
      <c r="K144" s="18">
        <v>20613380887</v>
      </c>
      <c r="L144" s="19">
        <f t="shared" si="14"/>
        <v>99.987725340158647</v>
      </c>
      <c r="M144" s="14"/>
      <c r="N144" s="14"/>
    </row>
    <row r="145" spans="1:14" x14ac:dyDescent="0.2">
      <c r="A145" s="15" t="s">
        <v>226</v>
      </c>
      <c r="B145" s="16" t="s">
        <v>1658</v>
      </c>
      <c r="C145" s="17">
        <v>21543000000</v>
      </c>
      <c r="D145" s="18">
        <v>-927088580</v>
      </c>
      <c r="E145" s="18">
        <v>20615911420</v>
      </c>
      <c r="F145" s="19">
        <f t="shared" si="10"/>
        <v>4.8094219748536471</v>
      </c>
      <c r="G145" s="17">
        <v>20535561225</v>
      </c>
      <c r="H145" s="20">
        <f t="shared" si="15"/>
        <v>99.61025155103232</v>
      </c>
      <c r="I145" s="18">
        <f t="shared" si="16"/>
        <v>77819662</v>
      </c>
      <c r="J145" s="20">
        <f t="shared" si="17"/>
        <v>0.37747378912632135</v>
      </c>
      <c r="K145" s="18">
        <v>20613380887</v>
      </c>
      <c r="L145" s="19">
        <f t="shared" si="14"/>
        <v>99.987725340158647</v>
      </c>
      <c r="M145" s="14"/>
      <c r="N145" s="14"/>
    </row>
    <row r="146" spans="1:14" x14ac:dyDescent="0.2">
      <c r="A146" s="15" t="s">
        <v>227</v>
      </c>
      <c r="B146" s="16" t="s">
        <v>1659</v>
      </c>
      <c r="C146" s="17">
        <v>351527000</v>
      </c>
      <c r="D146" s="18">
        <v>-7751179</v>
      </c>
      <c r="E146" s="18">
        <v>343775821</v>
      </c>
      <c r="F146" s="19">
        <f t="shared" si="10"/>
        <v>8.019839405871651E-2</v>
      </c>
      <c r="G146" s="17">
        <v>316604647</v>
      </c>
      <c r="H146" s="20">
        <f t="shared" si="15"/>
        <v>92.096252167775347</v>
      </c>
      <c r="I146" s="18">
        <f t="shared" si="16"/>
        <v>26997840</v>
      </c>
      <c r="J146" s="20">
        <f t="shared" si="17"/>
        <v>7.8533271832401494</v>
      </c>
      <c r="K146" s="18">
        <v>343602487</v>
      </c>
      <c r="L146" s="19">
        <f t="shared" si="14"/>
        <v>99.949579351015501</v>
      </c>
      <c r="M146" s="14"/>
      <c r="N146" s="14"/>
    </row>
    <row r="147" spans="1:14" x14ac:dyDescent="0.2">
      <c r="A147" s="15" t="s">
        <v>228</v>
      </c>
      <c r="B147" s="16" t="s">
        <v>1660</v>
      </c>
      <c r="C147" s="17">
        <v>351527000</v>
      </c>
      <c r="D147" s="18">
        <v>-7751179</v>
      </c>
      <c r="E147" s="18">
        <v>343775821</v>
      </c>
      <c r="F147" s="19">
        <f t="shared" si="10"/>
        <v>8.019839405871651E-2</v>
      </c>
      <c r="G147" s="17">
        <v>316604647</v>
      </c>
      <c r="H147" s="20">
        <f t="shared" si="15"/>
        <v>92.096252167775347</v>
      </c>
      <c r="I147" s="18">
        <f t="shared" si="16"/>
        <v>26997840</v>
      </c>
      <c r="J147" s="20">
        <f t="shared" si="17"/>
        <v>7.8533271832401494</v>
      </c>
      <c r="K147" s="18">
        <v>343602487</v>
      </c>
      <c r="L147" s="19">
        <f t="shared" si="14"/>
        <v>99.949579351015501</v>
      </c>
      <c r="M147" s="14"/>
      <c r="N147" s="14"/>
    </row>
    <row r="148" spans="1:14" x14ac:dyDescent="0.2">
      <c r="A148" s="15" t="s">
        <v>229</v>
      </c>
      <c r="B148" s="16" t="s">
        <v>1661</v>
      </c>
      <c r="C148" s="17">
        <v>2619860000</v>
      </c>
      <c r="D148" s="18">
        <v>179162887</v>
      </c>
      <c r="E148" s="18">
        <v>2799022887</v>
      </c>
      <c r="F148" s="19">
        <f t="shared" si="10"/>
        <v>0.65297535998319201</v>
      </c>
      <c r="G148" s="17">
        <v>2673633590</v>
      </c>
      <c r="H148" s="20">
        <f t="shared" si="15"/>
        <v>95.520247527007811</v>
      </c>
      <c r="I148" s="18">
        <f t="shared" si="16"/>
        <v>120321520</v>
      </c>
      <c r="J148" s="20">
        <f t="shared" si="17"/>
        <v>4.2986972546323452</v>
      </c>
      <c r="K148" s="18">
        <v>2793955110</v>
      </c>
      <c r="L148" s="19">
        <f t="shared" si="14"/>
        <v>99.818944781640155</v>
      </c>
      <c r="M148" s="14"/>
      <c r="N148" s="14"/>
    </row>
    <row r="149" spans="1:14" x14ac:dyDescent="0.2">
      <c r="A149" s="15" t="s">
        <v>230</v>
      </c>
      <c r="B149" s="16" t="s">
        <v>1662</v>
      </c>
      <c r="C149" s="17">
        <v>2619860000</v>
      </c>
      <c r="D149" s="18">
        <v>179162887</v>
      </c>
      <c r="E149" s="18">
        <v>2799022887</v>
      </c>
      <c r="F149" s="19">
        <f t="shared" si="10"/>
        <v>0.65297535998319201</v>
      </c>
      <c r="G149" s="17">
        <v>2673633590</v>
      </c>
      <c r="H149" s="20">
        <f t="shared" si="15"/>
        <v>95.520247527007811</v>
      </c>
      <c r="I149" s="18">
        <f t="shared" si="16"/>
        <v>120321520</v>
      </c>
      <c r="J149" s="20">
        <f t="shared" si="17"/>
        <v>4.2986972546323452</v>
      </c>
      <c r="K149" s="18">
        <v>2793955110</v>
      </c>
      <c r="L149" s="19">
        <f t="shared" si="14"/>
        <v>99.818944781640155</v>
      </c>
      <c r="M149" s="14"/>
      <c r="N149" s="14"/>
    </row>
    <row r="150" spans="1:14" x14ac:dyDescent="0.2">
      <c r="A150" s="15" t="s">
        <v>231</v>
      </c>
      <c r="B150" s="16" t="s">
        <v>1663</v>
      </c>
      <c r="C150" s="17">
        <v>15974169000</v>
      </c>
      <c r="D150" s="18">
        <v>133579000</v>
      </c>
      <c r="E150" s="18">
        <v>16107748000</v>
      </c>
      <c r="F150" s="19">
        <f t="shared" si="10"/>
        <v>3.7577265258061967</v>
      </c>
      <c r="G150" s="17">
        <v>6937417436</v>
      </c>
      <c r="H150" s="20">
        <f t="shared" si="15"/>
        <v>43.068822755359719</v>
      </c>
      <c r="I150" s="18">
        <f t="shared" si="16"/>
        <v>1083356993</v>
      </c>
      <c r="J150" s="20">
        <f t="shared" si="17"/>
        <v>6.7256887368737086</v>
      </c>
      <c r="K150" s="18">
        <v>8020774429</v>
      </c>
      <c r="L150" s="19">
        <f t="shared" si="14"/>
        <v>49.794511492233426</v>
      </c>
      <c r="M150" s="14"/>
      <c r="N150" s="14"/>
    </row>
    <row r="151" spans="1:14" x14ac:dyDescent="0.2">
      <c r="A151" s="15" t="s">
        <v>232</v>
      </c>
      <c r="B151" s="16" t="s">
        <v>1664</v>
      </c>
      <c r="C151" s="17">
        <v>15974169000</v>
      </c>
      <c r="D151" s="18">
        <v>133579000</v>
      </c>
      <c r="E151" s="18">
        <v>16107748000</v>
      </c>
      <c r="F151" s="19">
        <f t="shared" si="10"/>
        <v>3.7577265258061967</v>
      </c>
      <c r="G151" s="17">
        <v>6937417436</v>
      </c>
      <c r="H151" s="20">
        <f t="shared" si="15"/>
        <v>43.068822755359719</v>
      </c>
      <c r="I151" s="18">
        <f t="shared" si="16"/>
        <v>1083356993</v>
      </c>
      <c r="J151" s="20">
        <f t="shared" si="17"/>
        <v>6.7256887368737086</v>
      </c>
      <c r="K151" s="18">
        <v>8020774429</v>
      </c>
      <c r="L151" s="19">
        <f t="shared" si="14"/>
        <v>49.794511492233426</v>
      </c>
      <c r="M151" s="14"/>
      <c r="N151" s="14"/>
    </row>
    <row r="152" spans="1:14" x14ac:dyDescent="0.2">
      <c r="A152" s="15" t="s">
        <v>233</v>
      </c>
      <c r="B152" s="16" t="s">
        <v>1665</v>
      </c>
      <c r="C152" s="17">
        <v>17453045000</v>
      </c>
      <c r="D152" s="18">
        <v>2133769299</v>
      </c>
      <c r="E152" s="18">
        <v>19586814299</v>
      </c>
      <c r="F152" s="19">
        <f t="shared" si="10"/>
        <v>4.5693471022387735</v>
      </c>
      <c r="G152" s="17">
        <v>16903959954</v>
      </c>
      <c r="H152" s="20">
        <f t="shared" si="15"/>
        <v>86.302752943662853</v>
      </c>
      <c r="I152" s="18">
        <f t="shared" si="16"/>
        <v>495630203</v>
      </c>
      <c r="J152" s="20">
        <f t="shared" si="17"/>
        <v>2.5304278451514408</v>
      </c>
      <c r="K152" s="18">
        <v>17399590157</v>
      </c>
      <c r="L152" s="19">
        <f t="shared" si="14"/>
        <v>88.833180788814303</v>
      </c>
      <c r="M152" s="14"/>
      <c r="N152" s="14"/>
    </row>
    <row r="153" spans="1:14" x14ac:dyDescent="0.2">
      <c r="A153" s="15" t="s">
        <v>234</v>
      </c>
      <c r="B153" s="16" t="s">
        <v>1666</v>
      </c>
      <c r="C153" s="17">
        <v>17453045000</v>
      </c>
      <c r="D153" s="18">
        <v>2133769299</v>
      </c>
      <c r="E153" s="18">
        <v>19586814299</v>
      </c>
      <c r="F153" s="19">
        <f t="shared" si="10"/>
        <v>4.5693471022387735</v>
      </c>
      <c r="G153" s="17">
        <v>16903959954</v>
      </c>
      <c r="H153" s="20">
        <f t="shared" si="15"/>
        <v>86.302752943662853</v>
      </c>
      <c r="I153" s="18">
        <f t="shared" si="16"/>
        <v>495630203</v>
      </c>
      <c r="J153" s="20">
        <f t="shared" si="17"/>
        <v>2.5304278451514408</v>
      </c>
      <c r="K153" s="18">
        <v>17399590157</v>
      </c>
      <c r="L153" s="19">
        <f t="shared" si="14"/>
        <v>88.833180788814303</v>
      </c>
      <c r="M153" s="14"/>
      <c r="N153" s="14"/>
    </row>
    <row r="154" spans="1:14" x14ac:dyDescent="0.2">
      <c r="A154" s="15" t="s">
        <v>235</v>
      </c>
      <c r="B154" s="16" t="s">
        <v>1667</v>
      </c>
      <c r="C154" s="17">
        <v>4727453000</v>
      </c>
      <c r="D154" s="18">
        <v>629915248</v>
      </c>
      <c r="E154" s="18">
        <v>5357368248</v>
      </c>
      <c r="F154" s="19">
        <f t="shared" si="10"/>
        <v>1.2498038070884563</v>
      </c>
      <c r="G154" s="17">
        <v>1467313924</v>
      </c>
      <c r="H154" s="20">
        <f t="shared" si="15"/>
        <v>27.388707590667753</v>
      </c>
      <c r="I154" s="18">
        <f t="shared" si="16"/>
        <v>3068655403</v>
      </c>
      <c r="J154" s="20">
        <f t="shared" si="17"/>
        <v>57.279157618959331</v>
      </c>
      <c r="K154" s="18">
        <v>4535969327</v>
      </c>
      <c r="L154" s="19">
        <f t="shared" si="14"/>
        <v>84.667865209627081</v>
      </c>
      <c r="M154" s="14"/>
      <c r="N154" s="14"/>
    </row>
    <row r="155" spans="1:14" x14ac:dyDescent="0.2">
      <c r="A155" s="15" t="s">
        <v>236</v>
      </c>
      <c r="B155" s="16" t="s">
        <v>1668</v>
      </c>
      <c r="C155" s="17">
        <v>4727453000</v>
      </c>
      <c r="D155" s="18">
        <v>629915248</v>
      </c>
      <c r="E155" s="18">
        <v>5357368248</v>
      </c>
      <c r="F155" s="19">
        <f t="shared" si="10"/>
        <v>1.2498038070884563</v>
      </c>
      <c r="G155" s="17">
        <v>1467313924</v>
      </c>
      <c r="H155" s="20">
        <f t="shared" si="15"/>
        <v>27.388707590667753</v>
      </c>
      <c r="I155" s="18">
        <f t="shared" si="16"/>
        <v>3068655403</v>
      </c>
      <c r="J155" s="20">
        <f t="shared" si="17"/>
        <v>57.279157618959331</v>
      </c>
      <c r="K155" s="18">
        <v>4535969327</v>
      </c>
      <c r="L155" s="19">
        <f t="shared" si="14"/>
        <v>84.667865209627081</v>
      </c>
      <c r="M155" s="14"/>
      <c r="N155" s="14"/>
    </row>
    <row r="156" spans="1:14" x14ac:dyDescent="0.2">
      <c r="A156" s="15" t="s">
        <v>237</v>
      </c>
      <c r="B156" s="16" t="s">
        <v>1669</v>
      </c>
      <c r="C156" s="17">
        <v>23300000000</v>
      </c>
      <c r="D156" s="18">
        <v>3906001010</v>
      </c>
      <c r="E156" s="18">
        <v>27206001010</v>
      </c>
      <c r="F156" s="19">
        <f t="shared" si="10"/>
        <v>6.346803516940243</v>
      </c>
      <c r="G156" s="17">
        <v>24552090566</v>
      </c>
      <c r="H156" s="20">
        <f t="shared" si="15"/>
        <v>90.245128480938774</v>
      </c>
      <c r="I156" s="18">
        <f t="shared" si="16"/>
        <v>1970341889</v>
      </c>
      <c r="J156" s="20">
        <f t="shared" si="17"/>
        <v>7.2423061672157161</v>
      </c>
      <c r="K156" s="18">
        <v>26522432455</v>
      </c>
      <c r="L156" s="19">
        <f t="shared" si="14"/>
        <v>97.48743464815449</v>
      </c>
      <c r="M156" s="14"/>
      <c r="N156" s="14"/>
    </row>
    <row r="157" spans="1:14" x14ac:dyDescent="0.2">
      <c r="A157" s="15" t="s">
        <v>238</v>
      </c>
      <c r="B157" s="16" t="s">
        <v>1670</v>
      </c>
      <c r="C157" s="17">
        <v>22430000000</v>
      </c>
      <c r="D157" s="18">
        <v>3766500980</v>
      </c>
      <c r="E157" s="18">
        <v>26196500980</v>
      </c>
      <c r="F157" s="19">
        <f t="shared" si="10"/>
        <v>6.1113003888472814</v>
      </c>
      <c r="G157" s="17">
        <v>23558246136</v>
      </c>
      <c r="H157" s="20">
        <f t="shared" si="15"/>
        <v>89.928980034340441</v>
      </c>
      <c r="I157" s="18">
        <f t="shared" si="16"/>
        <v>1963186289</v>
      </c>
      <c r="J157" s="20">
        <f t="shared" si="17"/>
        <v>7.4940782759453857</v>
      </c>
      <c r="K157" s="18">
        <v>25521432425</v>
      </c>
      <c r="L157" s="19">
        <f t="shared" si="14"/>
        <v>97.423058310285839</v>
      </c>
      <c r="M157" s="14"/>
      <c r="N157" s="14"/>
    </row>
    <row r="158" spans="1:14" x14ac:dyDescent="0.2">
      <c r="A158" s="15" t="s">
        <v>239</v>
      </c>
      <c r="B158" s="16" t="s">
        <v>1671</v>
      </c>
      <c r="C158" s="17">
        <v>0</v>
      </c>
      <c r="D158" s="18">
        <v>139500030</v>
      </c>
      <c r="E158" s="18">
        <v>139500030</v>
      </c>
      <c r="F158" s="19">
        <f t="shared" si="10"/>
        <v>3.2543528932893674E-2</v>
      </c>
      <c r="G158" s="17">
        <v>139500030</v>
      </c>
      <c r="H158" s="20">
        <f t="shared" si="15"/>
        <v>100</v>
      </c>
      <c r="I158" s="18">
        <f t="shared" si="16"/>
        <v>0</v>
      </c>
      <c r="J158" s="20">
        <f t="shared" si="17"/>
        <v>0</v>
      </c>
      <c r="K158" s="18">
        <v>139500030</v>
      </c>
      <c r="L158" s="19">
        <f t="shared" si="14"/>
        <v>100</v>
      </c>
      <c r="M158" s="14"/>
      <c r="N158" s="14"/>
    </row>
    <row r="159" spans="1:14" x14ac:dyDescent="0.2">
      <c r="A159" s="15" t="s">
        <v>240</v>
      </c>
      <c r="B159" s="16" t="s">
        <v>1672</v>
      </c>
      <c r="C159" s="17">
        <v>100000000</v>
      </c>
      <c r="D159" s="18">
        <v>0</v>
      </c>
      <c r="E159" s="18">
        <v>100000000</v>
      </c>
      <c r="F159" s="19">
        <f t="shared" si="10"/>
        <v>2.3328689558628532E-2</v>
      </c>
      <c r="G159" s="17">
        <v>96675000</v>
      </c>
      <c r="H159" s="20">
        <f t="shared" si="15"/>
        <v>96.674999999999997</v>
      </c>
      <c r="I159" s="18">
        <f t="shared" si="16"/>
        <v>3325000</v>
      </c>
      <c r="J159" s="20">
        <f t="shared" si="17"/>
        <v>3.3250000000000002</v>
      </c>
      <c r="K159" s="18">
        <v>100000000</v>
      </c>
      <c r="L159" s="19">
        <f t="shared" si="14"/>
        <v>100</v>
      </c>
      <c r="M159" s="14"/>
      <c r="N159" s="14"/>
    </row>
    <row r="160" spans="1:14" x14ac:dyDescent="0.2">
      <c r="A160" s="15" t="s">
        <v>241</v>
      </c>
      <c r="B160" s="16" t="s">
        <v>1673</v>
      </c>
      <c r="C160" s="17">
        <v>770000000</v>
      </c>
      <c r="D160" s="18">
        <v>0</v>
      </c>
      <c r="E160" s="18">
        <v>770000000</v>
      </c>
      <c r="F160" s="19">
        <f t="shared" si="10"/>
        <v>0.17963090960143971</v>
      </c>
      <c r="G160" s="17">
        <v>757669400</v>
      </c>
      <c r="H160" s="20">
        <f t="shared" si="15"/>
        <v>98.398623376623377</v>
      </c>
      <c r="I160" s="18">
        <f t="shared" si="16"/>
        <v>3830600</v>
      </c>
      <c r="J160" s="20">
        <f t="shared" si="17"/>
        <v>0.49748051948051952</v>
      </c>
      <c r="K160" s="18">
        <v>761500000</v>
      </c>
      <c r="L160" s="19">
        <f t="shared" si="14"/>
        <v>98.896103896103895</v>
      </c>
      <c r="M160" s="14"/>
      <c r="N160" s="14"/>
    </row>
    <row r="161" spans="1:14" x14ac:dyDescent="0.2">
      <c r="A161" s="15" t="s">
        <v>242</v>
      </c>
      <c r="B161" s="16" t="s">
        <v>1674</v>
      </c>
      <c r="C161" s="17">
        <v>5904476000</v>
      </c>
      <c r="D161" s="18">
        <v>226300686</v>
      </c>
      <c r="E161" s="18">
        <v>6130776686</v>
      </c>
      <c r="F161" s="19">
        <f t="shared" si="10"/>
        <v>1.4302298606097144</v>
      </c>
      <c r="G161" s="17">
        <v>5132818818</v>
      </c>
      <c r="H161" s="20">
        <f t="shared" si="15"/>
        <v>83.722162474472483</v>
      </c>
      <c r="I161" s="18">
        <f t="shared" si="16"/>
        <v>956692121</v>
      </c>
      <c r="J161" s="20">
        <f t="shared" si="17"/>
        <v>15.604745858459735</v>
      </c>
      <c r="K161" s="18">
        <v>6089510939</v>
      </c>
      <c r="L161" s="19">
        <f t="shared" si="14"/>
        <v>99.32690833293222</v>
      </c>
      <c r="M161" s="14"/>
      <c r="N161" s="14"/>
    </row>
    <row r="162" spans="1:14" x14ac:dyDescent="0.2">
      <c r="A162" s="15" t="s">
        <v>243</v>
      </c>
      <c r="B162" s="16" t="s">
        <v>1675</v>
      </c>
      <c r="C162" s="17">
        <v>5904476000</v>
      </c>
      <c r="D162" s="18">
        <v>226300686</v>
      </c>
      <c r="E162" s="18">
        <v>6130776686</v>
      </c>
      <c r="F162" s="19">
        <f t="shared" si="10"/>
        <v>1.4302298606097144</v>
      </c>
      <c r="G162" s="17">
        <v>5132818818</v>
      </c>
      <c r="H162" s="20">
        <f t="shared" si="15"/>
        <v>83.722162474472483</v>
      </c>
      <c r="I162" s="18">
        <f t="shared" si="16"/>
        <v>956692121</v>
      </c>
      <c r="J162" s="20">
        <f t="shared" si="17"/>
        <v>15.604745858459735</v>
      </c>
      <c r="K162" s="18">
        <v>6089510939</v>
      </c>
      <c r="L162" s="19">
        <f t="shared" si="14"/>
        <v>99.32690833293222</v>
      </c>
      <c r="M162" s="14"/>
      <c r="N162" s="14"/>
    </row>
    <row r="163" spans="1:14" x14ac:dyDescent="0.2">
      <c r="A163" s="15" t="s">
        <v>244</v>
      </c>
      <c r="B163" s="16" t="s">
        <v>1676</v>
      </c>
      <c r="C163" s="17">
        <v>11652576000</v>
      </c>
      <c r="D163" s="18">
        <v>2355918417</v>
      </c>
      <c r="E163" s="18">
        <v>14008494417</v>
      </c>
      <c r="F163" s="19">
        <f t="shared" si="10"/>
        <v>3.2679981743797404</v>
      </c>
      <c r="G163" s="17">
        <v>12737452936</v>
      </c>
      <c r="H163" s="20">
        <f t="shared" si="15"/>
        <v>90.926637487483816</v>
      </c>
      <c r="I163" s="18">
        <f t="shared" si="16"/>
        <v>933410953</v>
      </c>
      <c r="J163" s="20">
        <f t="shared" si="17"/>
        <v>6.663178248957716</v>
      </c>
      <c r="K163" s="18">
        <v>13670863889</v>
      </c>
      <c r="L163" s="19">
        <f t="shared" si="14"/>
        <v>97.589815736441537</v>
      </c>
      <c r="M163" s="14"/>
      <c r="N163" s="14"/>
    </row>
    <row r="164" spans="1:14" x14ac:dyDescent="0.2">
      <c r="A164" s="15" t="s">
        <v>245</v>
      </c>
      <c r="B164" s="16" t="s">
        <v>1677</v>
      </c>
      <c r="C164" s="17">
        <v>11652576000</v>
      </c>
      <c r="D164" s="18">
        <v>2355918417</v>
      </c>
      <c r="E164" s="18">
        <v>14008494417</v>
      </c>
      <c r="F164" s="19">
        <f t="shared" si="10"/>
        <v>3.2679981743797404</v>
      </c>
      <c r="G164" s="17">
        <v>12737452936</v>
      </c>
      <c r="H164" s="20">
        <f t="shared" si="15"/>
        <v>90.926637487483816</v>
      </c>
      <c r="I164" s="18">
        <f t="shared" si="16"/>
        <v>933410953</v>
      </c>
      <c r="J164" s="20">
        <f t="shared" si="17"/>
        <v>6.663178248957716</v>
      </c>
      <c r="K164" s="18">
        <v>13670863889</v>
      </c>
      <c r="L164" s="19">
        <f t="shared" si="14"/>
        <v>97.589815736441537</v>
      </c>
      <c r="M164" s="14"/>
      <c r="N164" s="14"/>
    </row>
    <row r="165" spans="1:14" x14ac:dyDescent="0.2">
      <c r="A165" s="15" t="s">
        <v>246</v>
      </c>
      <c r="B165" s="16" t="s">
        <v>1678</v>
      </c>
      <c r="C165" s="17">
        <v>69723278000</v>
      </c>
      <c r="D165" s="18">
        <v>-17616651939</v>
      </c>
      <c r="E165" s="18">
        <v>52106626061</v>
      </c>
      <c r="F165" s="19">
        <f t="shared" si="10"/>
        <v>12.15579303324612</v>
      </c>
      <c r="G165" s="17">
        <v>30731755187</v>
      </c>
      <c r="H165" s="20">
        <f t="shared" si="15"/>
        <v>58.978593530548416</v>
      </c>
      <c r="I165" s="18">
        <f t="shared" si="16"/>
        <v>19616998353</v>
      </c>
      <c r="J165" s="20">
        <f t="shared" si="17"/>
        <v>37.64779997468046</v>
      </c>
      <c r="K165" s="18">
        <v>50348753540</v>
      </c>
      <c r="L165" s="19">
        <f t="shared" si="14"/>
        <v>96.626393505228876</v>
      </c>
      <c r="M165" s="14"/>
      <c r="N165" s="14"/>
    </row>
    <row r="166" spans="1:14" x14ac:dyDescent="0.2">
      <c r="A166" s="15" t="s">
        <v>247</v>
      </c>
      <c r="B166" s="16" t="s">
        <v>1679</v>
      </c>
      <c r="C166" s="17">
        <v>69723278000</v>
      </c>
      <c r="D166" s="18">
        <v>-17616651939</v>
      </c>
      <c r="E166" s="18">
        <v>52106626061</v>
      </c>
      <c r="F166" s="19">
        <f t="shared" si="10"/>
        <v>12.15579303324612</v>
      </c>
      <c r="G166" s="17">
        <v>30731755187</v>
      </c>
      <c r="H166" s="20">
        <f t="shared" si="15"/>
        <v>58.978593530548416</v>
      </c>
      <c r="I166" s="18">
        <f t="shared" si="16"/>
        <v>19616998353</v>
      </c>
      <c r="J166" s="20">
        <f t="shared" si="17"/>
        <v>37.64779997468046</v>
      </c>
      <c r="K166" s="18">
        <v>50348753540</v>
      </c>
      <c r="L166" s="19">
        <f t="shared" si="14"/>
        <v>96.626393505228876</v>
      </c>
      <c r="M166" s="14"/>
      <c r="N166" s="14"/>
    </row>
    <row r="167" spans="1:14" x14ac:dyDescent="0.2">
      <c r="A167" s="15" t="s">
        <v>248</v>
      </c>
      <c r="B167" s="16" t="s">
        <v>1680</v>
      </c>
      <c r="C167" s="17">
        <v>8436547000</v>
      </c>
      <c r="D167" s="18">
        <v>3916251214</v>
      </c>
      <c r="E167" s="18">
        <v>12352798214</v>
      </c>
      <c r="F167" s="19">
        <f t="shared" si="10"/>
        <v>2.8817459471478699</v>
      </c>
      <c r="G167" s="17">
        <v>9198558031</v>
      </c>
      <c r="H167" s="20">
        <f t="shared" si="15"/>
        <v>74.465379192990028</v>
      </c>
      <c r="I167" s="18">
        <f t="shared" si="16"/>
        <v>2558025829</v>
      </c>
      <c r="J167" s="20">
        <f t="shared" si="17"/>
        <v>20.70806779714794</v>
      </c>
      <c r="K167" s="18">
        <v>11756583860</v>
      </c>
      <c r="L167" s="19">
        <f t="shared" si="14"/>
        <v>95.173446990137961</v>
      </c>
      <c r="M167" s="14"/>
      <c r="N167" s="14"/>
    </row>
    <row r="168" spans="1:14" x14ac:dyDescent="0.2">
      <c r="A168" s="15" t="s">
        <v>249</v>
      </c>
      <c r="B168" s="16" t="s">
        <v>1681</v>
      </c>
      <c r="C168" s="17">
        <v>8436547000</v>
      </c>
      <c r="D168" s="18">
        <v>3916251214</v>
      </c>
      <c r="E168" s="18">
        <v>12352798214</v>
      </c>
      <c r="F168" s="19">
        <f t="shared" si="10"/>
        <v>2.8817459471478699</v>
      </c>
      <c r="G168" s="17">
        <v>9198558031</v>
      </c>
      <c r="H168" s="20">
        <f t="shared" si="15"/>
        <v>74.465379192990028</v>
      </c>
      <c r="I168" s="18">
        <f t="shared" si="16"/>
        <v>2558025829</v>
      </c>
      <c r="J168" s="20">
        <f t="shared" si="17"/>
        <v>20.70806779714794</v>
      </c>
      <c r="K168" s="18">
        <v>11756583860</v>
      </c>
      <c r="L168" s="19">
        <f t="shared" si="14"/>
        <v>95.173446990137961</v>
      </c>
      <c r="M168" s="14"/>
      <c r="N168" s="14"/>
    </row>
    <row r="169" spans="1:14" x14ac:dyDescent="0.2">
      <c r="A169" s="15" t="s">
        <v>250</v>
      </c>
      <c r="B169" s="16" t="s">
        <v>1682</v>
      </c>
      <c r="C169" s="17">
        <v>100000000</v>
      </c>
      <c r="D169" s="18">
        <v>-10000000</v>
      </c>
      <c r="E169" s="18">
        <v>90000000</v>
      </c>
      <c r="F169" s="19">
        <f t="shared" si="10"/>
        <v>2.0995820602765679E-2</v>
      </c>
      <c r="G169" s="17">
        <v>90000000</v>
      </c>
      <c r="H169" s="20">
        <f t="shared" si="15"/>
        <v>100</v>
      </c>
      <c r="I169" s="18">
        <f t="shared" si="16"/>
        <v>0</v>
      </c>
      <c r="J169" s="20">
        <f t="shared" si="17"/>
        <v>0</v>
      </c>
      <c r="K169" s="18">
        <v>90000000</v>
      </c>
      <c r="L169" s="19">
        <f t="shared" si="14"/>
        <v>100</v>
      </c>
      <c r="M169" s="14"/>
      <c r="N169" s="14"/>
    </row>
    <row r="170" spans="1:14" x14ac:dyDescent="0.2">
      <c r="A170" s="15" t="s">
        <v>251</v>
      </c>
      <c r="B170" s="16" t="s">
        <v>1683</v>
      </c>
      <c r="C170" s="17">
        <v>100000000</v>
      </c>
      <c r="D170" s="18">
        <v>-10000000</v>
      </c>
      <c r="E170" s="18">
        <v>90000000</v>
      </c>
      <c r="F170" s="19">
        <f t="shared" si="10"/>
        <v>2.0995820602765679E-2</v>
      </c>
      <c r="G170" s="17">
        <v>90000000</v>
      </c>
      <c r="H170" s="20">
        <f t="shared" si="15"/>
        <v>100</v>
      </c>
      <c r="I170" s="18">
        <f t="shared" si="16"/>
        <v>0</v>
      </c>
      <c r="J170" s="20">
        <f t="shared" si="17"/>
        <v>0</v>
      </c>
      <c r="K170" s="18">
        <v>90000000</v>
      </c>
      <c r="L170" s="19">
        <f t="shared" si="14"/>
        <v>100</v>
      </c>
      <c r="M170" s="14"/>
      <c r="N170" s="14"/>
    </row>
    <row r="171" spans="1:14" x14ac:dyDescent="0.2">
      <c r="A171" s="15" t="s">
        <v>252</v>
      </c>
      <c r="B171" s="16" t="s">
        <v>1684</v>
      </c>
      <c r="C171" s="17">
        <v>100000000</v>
      </c>
      <c r="D171" s="18">
        <v>0</v>
      </c>
      <c r="E171" s="18">
        <v>100000000</v>
      </c>
      <c r="F171" s="19">
        <f t="shared" si="10"/>
        <v>2.3328689558628532E-2</v>
      </c>
      <c r="G171" s="17">
        <v>0</v>
      </c>
      <c r="H171" s="20">
        <f t="shared" si="15"/>
        <v>0</v>
      </c>
      <c r="I171" s="18">
        <f t="shared" si="16"/>
        <v>100000000</v>
      </c>
      <c r="J171" s="20">
        <f t="shared" si="17"/>
        <v>100</v>
      </c>
      <c r="K171" s="18">
        <v>100000000</v>
      </c>
      <c r="L171" s="19">
        <f t="shared" si="14"/>
        <v>100</v>
      </c>
      <c r="M171" s="14"/>
      <c r="N171" s="14"/>
    </row>
    <row r="172" spans="1:14" x14ac:dyDescent="0.2">
      <c r="A172" s="15" t="s">
        <v>253</v>
      </c>
      <c r="B172" s="16" t="s">
        <v>1685</v>
      </c>
      <c r="C172" s="17">
        <v>100000000</v>
      </c>
      <c r="D172" s="18">
        <v>0</v>
      </c>
      <c r="E172" s="18">
        <v>100000000</v>
      </c>
      <c r="F172" s="19">
        <f t="shared" si="10"/>
        <v>2.3328689558628532E-2</v>
      </c>
      <c r="G172" s="17">
        <v>0</v>
      </c>
      <c r="H172" s="20">
        <f t="shared" si="15"/>
        <v>0</v>
      </c>
      <c r="I172" s="18">
        <f t="shared" si="16"/>
        <v>100000000</v>
      </c>
      <c r="J172" s="20">
        <f t="shared" si="17"/>
        <v>100</v>
      </c>
      <c r="K172" s="18">
        <v>100000000</v>
      </c>
      <c r="L172" s="19">
        <f t="shared" si="14"/>
        <v>100</v>
      </c>
      <c r="M172" s="14"/>
      <c r="N172" s="14"/>
    </row>
    <row r="173" spans="1:14" x14ac:dyDescent="0.2">
      <c r="A173" s="15" t="s">
        <v>254</v>
      </c>
      <c r="B173" s="16" t="s">
        <v>1686</v>
      </c>
      <c r="C173" s="17">
        <v>600000000</v>
      </c>
      <c r="D173" s="18">
        <v>-132000</v>
      </c>
      <c r="E173" s="18">
        <v>599868000</v>
      </c>
      <c r="F173" s="19">
        <f t="shared" si="10"/>
        <v>0.13994134348155382</v>
      </c>
      <c r="G173" s="17">
        <v>599867800</v>
      </c>
      <c r="H173" s="20">
        <f t="shared" si="15"/>
        <v>99.999966659331719</v>
      </c>
      <c r="I173" s="18">
        <f t="shared" si="16"/>
        <v>0</v>
      </c>
      <c r="J173" s="20">
        <f t="shared" si="17"/>
        <v>0</v>
      </c>
      <c r="K173" s="18">
        <v>599867800</v>
      </c>
      <c r="L173" s="19">
        <f t="shared" si="14"/>
        <v>99.999966659331719</v>
      </c>
      <c r="M173" s="14"/>
      <c r="N173" s="14"/>
    </row>
    <row r="174" spans="1:14" x14ac:dyDescent="0.2">
      <c r="A174" s="15" t="s">
        <v>255</v>
      </c>
      <c r="B174" s="16" t="s">
        <v>1687</v>
      </c>
      <c r="C174" s="17">
        <v>600000000</v>
      </c>
      <c r="D174" s="18">
        <v>-132000</v>
      </c>
      <c r="E174" s="18">
        <v>599868000</v>
      </c>
      <c r="F174" s="19">
        <f t="shared" si="10"/>
        <v>0.13994134348155382</v>
      </c>
      <c r="G174" s="17">
        <v>599867800</v>
      </c>
      <c r="H174" s="20">
        <f t="shared" si="15"/>
        <v>99.999966659331719</v>
      </c>
      <c r="I174" s="18">
        <f t="shared" si="16"/>
        <v>0</v>
      </c>
      <c r="J174" s="20">
        <f t="shared" si="17"/>
        <v>0</v>
      </c>
      <c r="K174" s="18">
        <v>599867800</v>
      </c>
      <c r="L174" s="19">
        <f t="shared" si="14"/>
        <v>99.999966659331719</v>
      </c>
      <c r="M174" s="14"/>
      <c r="N174" s="14"/>
    </row>
    <row r="175" spans="1:14" x14ac:dyDescent="0.2">
      <c r="A175" s="15" t="s">
        <v>256</v>
      </c>
      <c r="B175" s="16" t="s">
        <v>1688</v>
      </c>
      <c r="C175" s="17">
        <v>15163000000</v>
      </c>
      <c r="D175" s="18">
        <v>-51702595</v>
      </c>
      <c r="E175" s="18">
        <v>15111297405</v>
      </c>
      <c r="F175" s="19">
        <f t="shared" si="10"/>
        <v>3.5252676598935393</v>
      </c>
      <c r="G175" s="17">
        <v>5578496527</v>
      </c>
      <c r="H175" s="20">
        <f t="shared" si="15"/>
        <v>36.916066023253549</v>
      </c>
      <c r="I175" s="18">
        <f t="shared" si="16"/>
        <v>5108349705</v>
      </c>
      <c r="J175" s="20">
        <f t="shared" si="17"/>
        <v>33.804838645487564</v>
      </c>
      <c r="K175" s="18">
        <v>10686846232</v>
      </c>
      <c r="L175" s="19">
        <f t="shared" si="14"/>
        <v>70.720904668741113</v>
      </c>
      <c r="M175" s="14"/>
      <c r="N175" s="14"/>
    </row>
    <row r="176" spans="1:14" x14ac:dyDescent="0.2">
      <c r="A176" s="15" t="s">
        <v>257</v>
      </c>
      <c r="B176" s="16" t="s">
        <v>1689</v>
      </c>
      <c r="C176" s="17">
        <v>15013000000</v>
      </c>
      <c r="D176" s="18">
        <v>-51702595</v>
      </c>
      <c r="E176" s="18">
        <v>14961297405</v>
      </c>
      <c r="F176" s="19">
        <f t="shared" si="10"/>
        <v>3.4902746255555965</v>
      </c>
      <c r="G176" s="17">
        <v>5438121527</v>
      </c>
      <c r="H176" s="20">
        <f t="shared" si="15"/>
        <v>36.347927454357027</v>
      </c>
      <c r="I176" s="18">
        <f t="shared" si="16"/>
        <v>5098724705</v>
      </c>
      <c r="J176" s="20">
        <f t="shared" si="17"/>
        <v>34.079428855521769</v>
      </c>
      <c r="K176" s="18">
        <v>10536846232</v>
      </c>
      <c r="L176" s="19">
        <f t="shared" si="14"/>
        <v>70.427356309878803</v>
      </c>
      <c r="M176" s="14"/>
      <c r="N176" s="14"/>
    </row>
    <row r="177" spans="1:14" x14ac:dyDescent="0.2">
      <c r="A177" s="15" t="s">
        <v>258</v>
      </c>
      <c r="B177" s="16" t="s">
        <v>1690</v>
      </c>
      <c r="C177" s="17">
        <v>15013000000</v>
      </c>
      <c r="D177" s="18">
        <v>-51702595</v>
      </c>
      <c r="E177" s="18">
        <v>14961297405</v>
      </c>
      <c r="F177" s="19">
        <f t="shared" si="10"/>
        <v>3.4902746255555965</v>
      </c>
      <c r="G177" s="17">
        <v>5438121527</v>
      </c>
      <c r="H177" s="20">
        <f t="shared" si="15"/>
        <v>36.347927454357027</v>
      </c>
      <c r="I177" s="18">
        <f t="shared" si="16"/>
        <v>5098724705</v>
      </c>
      <c r="J177" s="20">
        <f t="shared" si="17"/>
        <v>34.079428855521769</v>
      </c>
      <c r="K177" s="18">
        <v>10536846232</v>
      </c>
      <c r="L177" s="19">
        <f t="shared" si="14"/>
        <v>70.427356309878803</v>
      </c>
      <c r="M177" s="14"/>
      <c r="N177" s="14"/>
    </row>
    <row r="178" spans="1:14" x14ac:dyDescent="0.2">
      <c r="A178" s="15" t="s">
        <v>259</v>
      </c>
      <c r="B178" s="16" t="s">
        <v>1691</v>
      </c>
      <c r="C178" s="17">
        <v>150000000</v>
      </c>
      <c r="D178" s="18">
        <v>0</v>
      </c>
      <c r="E178" s="18">
        <v>150000000</v>
      </c>
      <c r="F178" s="19">
        <f t="shared" si="10"/>
        <v>3.4993034337942798E-2</v>
      </c>
      <c r="G178" s="17">
        <v>140375000</v>
      </c>
      <c r="H178" s="20">
        <f t="shared" si="15"/>
        <v>93.583333333333329</v>
      </c>
      <c r="I178" s="18">
        <f t="shared" si="16"/>
        <v>9625000</v>
      </c>
      <c r="J178" s="20">
        <f t="shared" si="17"/>
        <v>6.4166666666666661</v>
      </c>
      <c r="K178" s="18">
        <v>150000000</v>
      </c>
      <c r="L178" s="19">
        <f t="shared" si="14"/>
        <v>100</v>
      </c>
      <c r="M178" s="14"/>
      <c r="N178" s="14"/>
    </row>
    <row r="179" spans="1:14" x14ac:dyDescent="0.2">
      <c r="A179" s="15" t="s">
        <v>260</v>
      </c>
      <c r="B179" s="16" t="s">
        <v>1692</v>
      </c>
      <c r="C179" s="17">
        <v>150000000</v>
      </c>
      <c r="D179" s="18">
        <v>0</v>
      </c>
      <c r="E179" s="18">
        <v>150000000</v>
      </c>
      <c r="F179" s="19">
        <f t="shared" si="10"/>
        <v>3.4993034337942798E-2</v>
      </c>
      <c r="G179" s="17">
        <v>140375000</v>
      </c>
      <c r="H179" s="20">
        <f t="shared" si="15"/>
        <v>93.583333333333329</v>
      </c>
      <c r="I179" s="18">
        <f t="shared" si="16"/>
        <v>9625000</v>
      </c>
      <c r="J179" s="20">
        <f t="shared" si="17"/>
        <v>6.4166666666666661</v>
      </c>
      <c r="K179" s="18">
        <v>150000000</v>
      </c>
      <c r="L179" s="19">
        <f t="shared" si="14"/>
        <v>100</v>
      </c>
      <c r="M179" s="14"/>
      <c r="N179" s="14"/>
    </row>
    <row r="180" spans="1:14" x14ac:dyDescent="0.2">
      <c r="A180" s="15" t="s">
        <v>85</v>
      </c>
      <c r="B180" s="16" t="s">
        <v>1154</v>
      </c>
      <c r="C180" s="17">
        <v>2681000000</v>
      </c>
      <c r="D180" s="18">
        <v>280966900</v>
      </c>
      <c r="E180" s="18">
        <v>2961966900</v>
      </c>
      <c r="F180" s="19">
        <f t="shared" si="10"/>
        <v>0.69098806293033332</v>
      </c>
      <c r="G180" s="17">
        <v>2725890801</v>
      </c>
      <c r="H180" s="20">
        <f t="shared" si="15"/>
        <v>92.029752290614724</v>
      </c>
      <c r="I180" s="18">
        <f t="shared" si="16"/>
        <v>174431665</v>
      </c>
      <c r="J180" s="20">
        <f t="shared" si="17"/>
        <v>5.889048422519509</v>
      </c>
      <c r="K180" s="18">
        <v>2900322466</v>
      </c>
      <c r="L180" s="19">
        <f t="shared" si="14"/>
        <v>97.918800713134232</v>
      </c>
      <c r="M180" s="14"/>
      <c r="N180" s="14"/>
    </row>
    <row r="181" spans="1:14" x14ac:dyDescent="0.2">
      <c r="A181" s="15" t="s">
        <v>261</v>
      </c>
      <c r="B181" s="16" t="s">
        <v>1409</v>
      </c>
      <c r="C181" s="17">
        <v>2681000000</v>
      </c>
      <c r="D181" s="18">
        <v>280966900</v>
      </c>
      <c r="E181" s="18">
        <v>2961966900</v>
      </c>
      <c r="F181" s="19">
        <f t="shared" si="10"/>
        <v>0.69098806293033332</v>
      </c>
      <c r="G181" s="17">
        <v>2725890801</v>
      </c>
      <c r="H181" s="20">
        <f t="shared" si="15"/>
        <v>92.029752290614724</v>
      </c>
      <c r="I181" s="18">
        <f t="shared" si="16"/>
        <v>174431665</v>
      </c>
      <c r="J181" s="20">
        <f t="shared" si="17"/>
        <v>5.889048422519509</v>
      </c>
      <c r="K181" s="18">
        <v>2900322466</v>
      </c>
      <c r="L181" s="19">
        <f t="shared" si="14"/>
        <v>97.918800713134232</v>
      </c>
      <c r="M181" s="14"/>
      <c r="N181" s="14"/>
    </row>
    <row r="182" spans="1:14" x14ac:dyDescent="0.2">
      <c r="A182" s="15" t="s">
        <v>262</v>
      </c>
      <c r="B182" s="16" t="s">
        <v>1693</v>
      </c>
      <c r="C182" s="17">
        <v>2681000000</v>
      </c>
      <c r="D182" s="18">
        <v>280966900</v>
      </c>
      <c r="E182" s="18">
        <v>2961966900</v>
      </c>
      <c r="F182" s="19">
        <f t="shared" si="10"/>
        <v>0.69098806293033332</v>
      </c>
      <c r="G182" s="17">
        <v>2725890801</v>
      </c>
      <c r="H182" s="20">
        <f t="shared" si="15"/>
        <v>92.029752290614724</v>
      </c>
      <c r="I182" s="18">
        <f t="shared" si="16"/>
        <v>174431665</v>
      </c>
      <c r="J182" s="20">
        <f t="shared" si="17"/>
        <v>5.889048422519509</v>
      </c>
      <c r="K182" s="18">
        <v>2900322466</v>
      </c>
      <c r="L182" s="19">
        <f t="shared" si="14"/>
        <v>97.918800713134232</v>
      </c>
      <c r="M182" s="14"/>
      <c r="N182" s="14"/>
    </row>
    <row r="183" spans="1:14" x14ac:dyDescent="0.2">
      <c r="A183" s="15" t="s">
        <v>263</v>
      </c>
      <c r="B183" s="16" t="s">
        <v>1694</v>
      </c>
      <c r="C183" s="17">
        <v>2681000000</v>
      </c>
      <c r="D183" s="18">
        <v>280966900</v>
      </c>
      <c r="E183" s="18">
        <v>2961966900</v>
      </c>
      <c r="F183" s="19">
        <f t="shared" si="10"/>
        <v>0.69098806293033332</v>
      </c>
      <c r="G183" s="17">
        <v>2725890801</v>
      </c>
      <c r="H183" s="20">
        <f t="shared" si="15"/>
        <v>92.029752290614724</v>
      </c>
      <c r="I183" s="18">
        <f t="shared" si="16"/>
        <v>174431665</v>
      </c>
      <c r="J183" s="20">
        <f t="shared" si="17"/>
        <v>5.889048422519509</v>
      </c>
      <c r="K183" s="18">
        <v>2900322466</v>
      </c>
      <c r="L183" s="19">
        <f t="shared" si="14"/>
        <v>97.918800713134232</v>
      </c>
      <c r="M183" s="14"/>
      <c r="N183" s="14"/>
    </row>
    <row r="184" spans="1:14" x14ac:dyDescent="0.2">
      <c r="A184" s="15" t="s">
        <v>140</v>
      </c>
      <c r="B184" s="16" t="s">
        <v>1089</v>
      </c>
      <c r="C184" s="17">
        <v>14570561000</v>
      </c>
      <c r="D184" s="18">
        <v>706893585</v>
      </c>
      <c r="E184" s="18">
        <v>15277454585</v>
      </c>
      <c r="F184" s="19">
        <f t="shared" si="10"/>
        <v>3.5640299525951109</v>
      </c>
      <c r="G184" s="17">
        <v>13123187702</v>
      </c>
      <c r="H184" s="20">
        <f t="shared" si="15"/>
        <v>85.899045740805917</v>
      </c>
      <c r="I184" s="18">
        <f t="shared" si="16"/>
        <v>1838272629</v>
      </c>
      <c r="J184" s="20">
        <f t="shared" si="17"/>
        <v>12.032584477815353</v>
      </c>
      <c r="K184" s="18">
        <v>14961460331</v>
      </c>
      <c r="L184" s="19">
        <f t="shared" si="14"/>
        <v>97.931630218621265</v>
      </c>
      <c r="M184" s="14"/>
      <c r="N184" s="14"/>
    </row>
    <row r="185" spans="1:14" x14ac:dyDescent="0.2">
      <c r="A185" s="15" t="s">
        <v>141</v>
      </c>
      <c r="B185" s="16" t="s">
        <v>1158</v>
      </c>
      <c r="C185" s="17">
        <v>2848650000</v>
      </c>
      <c r="D185" s="18">
        <v>-28216868</v>
      </c>
      <c r="E185" s="18">
        <v>2820433132</v>
      </c>
      <c r="F185" s="19">
        <f t="shared" si="10"/>
        <v>0.65797008957298364</v>
      </c>
      <c r="G185" s="17">
        <v>2510058987</v>
      </c>
      <c r="H185" s="20">
        <f t="shared" si="15"/>
        <v>88.995514856262162</v>
      </c>
      <c r="I185" s="18">
        <f t="shared" si="16"/>
        <v>299158853</v>
      </c>
      <c r="J185" s="20">
        <f t="shared" si="17"/>
        <v>10.606840829013493</v>
      </c>
      <c r="K185" s="18">
        <v>2809217840</v>
      </c>
      <c r="L185" s="19">
        <f t="shared" si="14"/>
        <v>99.60235568527564</v>
      </c>
      <c r="M185" s="14"/>
      <c r="N185" s="14"/>
    </row>
    <row r="186" spans="1:14" x14ac:dyDescent="0.2">
      <c r="A186" s="15" t="s">
        <v>264</v>
      </c>
      <c r="B186" s="16" t="s">
        <v>1695</v>
      </c>
      <c r="C186" s="17">
        <v>542333000</v>
      </c>
      <c r="D186" s="18">
        <v>5929500</v>
      </c>
      <c r="E186" s="18">
        <v>548262500</v>
      </c>
      <c r="F186" s="19">
        <f t="shared" si="10"/>
        <v>0.12790245659137575</v>
      </c>
      <c r="G186" s="17">
        <v>477316630</v>
      </c>
      <c r="H186" s="20">
        <f t="shared" si="15"/>
        <v>87.05987186794647</v>
      </c>
      <c r="I186" s="18">
        <f t="shared" si="16"/>
        <v>62664395</v>
      </c>
      <c r="J186" s="20">
        <f t="shared" si="17"/>
        <v>11.429633615284649</v>
      </c>
      <c r="K186" s="18">
        <v>539981025</v>
      </c>
      <c r="L186" s="19">
        <f t="shared" si="14"/>
        <v>98.489505483231127</v>
      </c>
      <c r="M186" s="14"/>
      <c r="N186" s="14"/>
    </row>
    <row r="187" spans="1:14" x14ac:dyDescent="0.2">
      <c r="A187" s="15" t="s">
        <v>265</v>
      </c>
      <c r="B187" s="16" t="s">
        <v>1696</v>
      </c>
      <c r="C187" s="17">
        <v>542333000</v>
      </c>
      <c r="D187" s="18">
        <v>5929500</v>
      </c>
      <c r="E187" s="18">
        <v>548262500</v>
      </c>
      <c r="F187" s="19">
        <f t="shared" si="10"/>
        <v>0.12790245659137575</v>
      </c>
      <c r="G187" s="17">
        <v>477316630</v>
      </c>
      <c r="H187" s="20">
        <f t="shared" si="15"/>
        <v>87.05987186794647</v>
      </c>
      <c r="I187" s="18">
        <f t="shared" si="16"/>
        <v>62664395</v>
      </c>
      <c r="J187" s="20">
        <f t="shared" si="17"/>
        <v>11.429633615284649</v>
      </c>
      <c r="K187" s="18">
        <v>539981025</v>
      </c>
      <c r="L187" s="19">
        <f t="shared" si="14"/>
        <v>98.489505483231127</v>
      </c>
      <c r="M187" s="14"/>
      <c r="N187" s="14"/>
    </row>
    <row r="188" spans="1:14" x14ac:dyDescent="0.2">
      <c r="A188" s="15" t="s">
        <v>266</v>
      </c>
      <c r="B188" s="16" t="s">
        <v>1697</v>
      </c>
      <c r="C188" s="17">
        <v>258883000</v>
      </c>
      <c r="D188" s="18">
        <v>9174118</v>
      </c>
      <c r="E188" s="18">
        <v>268057118</v>
      </c>
      <c r="F188" s="19">
        <f t="shared" si="10"/>
        <v>6.2534212898026562E-2</v>
      </c>
      <c r="G188" s="17">
        <v>259390256</v>
      </c>
      <c r="H188" s="20">
        <f t="shared" si="15"/>
        <v>96.766785353560351</v>
      </c>
      <c r="I188" s="18">
        <f t="shared" si="16"/>
        <v>8666862</v>
      </c>
      <c r="J188" s="20">
        <f t="shared" si="17"/>
        <v>3.2332146464396443</v>
      </c>
      <c r="K188" s="18">
        <v>268057118</v>
      </c>
      <c r="L188" s="19">
        <f t="shared" si="14"/>
        <v>100</v>
      </c>
      <c r="M188" s="14"/>
      <c r="N188" s="14"/>
    </row>
    <row r="189" spans="1:14" x14ac:dyDescent="0.2">
      <c r="A189" s="15" t="s">
        <v>267</v>
      </c>
      <c r="B189" s="16" t="s">
        <v>1698</v>
      </c>
      <c r="C189" s="17">
        <v>258883000</v>
      </c>
      <c r="D189" s="18">
        <v>9174118</v>
      </c>
      <c r="E189" s="18">
        <v>268057118</v>
      </c>
      <c r="F189" s="19">
        <f t="shared" si="10"/>
        <v>6.2534212898026562E-2</v>
      </c>
      <c r="G189" s="17">
        <v>259390256</v>
      </c>
      <c r="H189" s="20">
        <f t="shared" si="15"/>
        <v>96.766785353560351</v>
      </c>
      <c r="I189" s="18">
        <f t="shared" si="16"/>
        <v>8666862</v>
      </c>
      <c r="J189" s="20">
        <f t="shared" si="17"/>
        <v>3.2332146464396443</v>
      </c>
      <c r="K189" s="18">
        <v>268057118</v>
      </c>
      <c r="L189" s="19">
        <f t="shared" si="14"/>
        <v>100</v>
      </c>
      <c r="M189" s="14"/>
      <c r="N189" s="14"/>
    </row>
    <row r="190" spans="1:14" x14ac:dyDescent="0.2">
      <c r="A190" s="15" t="s">
        <v>268</v>
      </c>
      <c r="B190" s="16" t="s">
        <v>1699</v>
      </c>
      <c r="C190" s="17">
        <v>1281142000</v>
      </c>
      <c r="D190" s="18">
        <v>13233437</v>
      </c>
      <c r="E190" s="18">
        <v>1294375437</v>
      </c>
      <c r="F190" s="19">
        <f t="shared" si="10"/>
        <v>0.30196082742087144</v>
      </c>
      <c r="G190" s="17">
        <v>1105582376</v>
      </c>
      <c r="H190" s="20">
        <f t="shared" si="15"/>
        <v>85.414350766917408</v>
      </c>
      <c r="I190" s="18">
        <f t="shared" si="16"/>
        <v>185882119</v>
      </c>
      <c r="J190" s="20">
        <f t="shared" si="17"/>
        <v>14.360757604518726</v>
      </c>
      <c r="K190" s="18">
        <v>1291464495</v>
      </c>
      <c r="L190" s="19">
        <f t="shared" si="14"/>
        <v>99.775108371436133</v>
      </c>
      <c r="M190" s="14"/>
      <c r="N190" s="14"/>
    </row>
    <row r="191" spans="1:14" x14ac:dyDescent="0.2">
      <c r="A191" s="15" t="s">
        <v>269</v>
      </c>
      <c r="B191" s="16" t="s">
        <v>1700</v>
      </c>
      <c r="C191" s="17">
        <v>1281142000</v>
      </c>
      <c r="D191" s="18">
        <v>13233437</v>
      </c>
      <c r="E191" s="18">
        <v>1294375437</v>
      </c>
      <c r="F191" s="19">
        <f t="shared" si="10"/>
        <v>0.30196082742087144</v>
      </c>
      <c r="G191" s="17">
        <v>1105582376</v>
      </c>
      <c r="H191" s="20">
        <f t="shared" si="15"/>
        <v>85.414350766917408</v>
      </c>
      <c r="I191" s="18">
        <f t="shared" si="16"/>
        <v>185882119</v>
      </c>
      <c r="J191" s="20">
        <f t="shared" si="17"/>
        <v>14.360757604518726</v>
      </c>
      <c r="K191" s="18">
        <v>1291464495</v>
      </c>
      <c r="L191" s="19">
        <f t="shared" si="14"/>
        <v>99.775108371436133</v>
      </c>
      <c r="M191" s="14"/>
      <c r="N191" s="14"/>
    </row>
    <row r="192" spans="1:14" x14ac:dyDescent="0.2">
      <c r="A192" s="15" t="s">
        <v>270</v>
      </c>
      <c r="B192" s="16" t="s">
        <v>1701</v>
      </c>
      <c r="C192" s="17">
        <v>766292000</v>
      </c>
      <c r="D192" s="18">
        <v>-56553923</v>
      </c>
      <c r="E192" s="18">
        <v>709738077</v>
      </c>
      <c r="F192" s="19">
        <f t="shared" si="10"/>
        <v>0.16557259266270993</v>
      </c>
      <c r="G192" s="17">
        <v>667769725</v>
      </c>
      <c r="H192" s="20">
        <f t="shared" si="15"/>
        <v>94.086783088009511</v>
      </c>
      <c r="I192" s="18">
        <f t="shared" si="16"/>
        <v>41945477</v>
      </c>
      <c r="J192" s="20">
        <f t="shared" si="17"/>
        <v>5.9099938920143353</v>
      </c>
      <c r="K192" s="18">
        <v>709715202</v>
      </c>
      <c r="L192" s="19">
        <f t="shared" si="14"/>
        <v>99.996776980023867</v>
      </c>
      <c r="M192" s="14"/>
      <c r="N192" s="14"/>
    </row>
    <row r="193" spans="1:14" x14ac:dyDescent="0.2">
      <c r="A193" s="15" t="s">
        <v>271</v>
      </c>
      <c r="B193" s="16" t="s">
        <v>1702</v>
      </c>
      <c r="C193" s="17">
        <v>766292000</v>
      </c>
      <c r="D193" s="18">
        <v>-56553923</v>
      </c>
      <c r="E193" s="18">
        <v>709738077</v>
      </c>
      <c r="F193" s="19">
        <f t="shared" si="10"/>
        <v>0.16557259266270993</v>
      </c>
      <c r="G193" s="17">
        <v>667769725</v>
      </c>
      <c r="H193" s="20">
        <f t="shared" si="15"/>
        <v>94.086783088009511</v>
      </c>
      <c r="I193" s="18">
        <f t="shared" si="16"/>
        <v>41945477</v>
      </c>
      <c r="J193" s="20">
        <f t="shared" si="17"/>
        <v>5.9099938920143353</v>
      </c>
      <c r="K193" s="18">
        <v>709715202</v>
      </c>
      <c r="L193" s="19">
        <f t="shared" si="14"/>
        <v>99.996776980023867</v>
      </c>
      <c r="M193" s="14"/>
      <c r="N193" s="14"/>
    </row>
    <row r="194" spans="1:14" x14ac:dyDescent="0.2">
      <c r="A194" s="15" t="s">
        <v>145</v>
      </c>
      <c r="B194" s="16" t="s">
        <v>1090</v>
      </c>
      <c r="C194" s="17">
        <v>422452000</v>
      </c>
      <c r="D194" s="18">
        <v>20939000</v>
      </c>
      <c r="E194" s="18">
        <v>443391000</v>
      </c>
      <c r="F194" s="19">
        <f t="shared" si="10"/>
        <v>0.10343730992089864</v>
      </c>
      <c r="G194" s="17">
        <v>419834376</v>
      </c>
      <c r="H194" s="20">
        <f t="shared" si="15"/>
        <v>94.687166857243383</v>
      </c>
      <c r="I194" s="18">
        <f t="shared" si="16"/>
        <v>17300000</v>
      </c>
      <c r="J194" s="20">
        <f t="shared" si="17"/>
        <v>3.9017481184778222</v>
      </c>
      <c r="K194" s="18">
        <v>437134376</v>
      </c>
      <c r="L194" s="19">
        <f t="shared" si="14"/>
        <v>98.588914975721195</v>
      </c>
      <c r="M194" s="14"/>
      <c r="N194" s="14"/>
    </row>
    <row r="195" spans="1:14" x14ac:dyDescent="0.2">
      <c r="A195" s="15" t="s">
        <v>272</v>
      </c>
      <c r="B195" s="16" t="s">
        <v>1703</v>
      </c>
      <c r="C195" s="17">
        <v>50000000</v>
      </c>
      <c r="D195" s="18">
        <v>22000000</v>
      </c>
      <c r="E195" s="18">
        <v>72000000</v>
      </c>
      <c r="F195" s="19">
        <f t="shared" si="10"/>
        <v>1.6796656482212544E-2</v>
      </c>
      <c r="G195" s="17">
        <v>70656000</v>
      </c>
      <c r="H195" s="20">
        <f t="shared" si="15"/>
        <v>98.133333333333326</v>
      </c>
      <c r="I195" s="18">
        <f t="shared" si="16"/>
        <v>0</v>
      </c>
      <c r="J195" s="20">
        <f t="shared" si="17"/>
        <v>0</v>
      </c>
      <c r="K195" s="18">
        <v>70656000</v>
      </c>
      <c r="L195" s="19">
        <f t="shared" si="14"/>
        <v>98.133333333333326</v>
      </c>
      <c r="M195" s="14"/>
      <c r="N195" s="14"/>
    </row>
    <row r="196" spans="1:14" x14ac:dyDescent="0.2">
      <c r="A196" s="15" t="s">
        <v>273</v>
      </c>
      <c r="B196" s="16" t="s">
        <v>1704</v>
      </c>
      <c r="C196" s="17">
        <v>50000000</v>
      </c>
      <c r="D196" s="18">
        <v>22000000</v>
      </c>
      <c r="E196" s="18">
        <v>72000000</v>
      </c>
      <c r="F196" s="19">
        <f t="shared" si="10"/>
        <v>1.6796656482212544E-2</v>
      </c>
      <c r="G196" s="17">
        <v>70656000</v>
      </c>
      <c r="H196" s="20">
        <f t="shared" si="15"/>
        <v>98.133333333333326</v>
      </c>
      <c r="I196" s="18">
        <f t="shared" si="16"/>
        <v>0</v>
      </c>
      <c r="J196" s="20">
        <f t="shared" si="17"/>
        <v>0</v>
      </c>
      <c r="K196" s="18">
        <v>70656000</v>
      </c>
      <c r="L196" s="19">
        <f t="shared" si="14"/>
        <v>98.133333333333326</v>
      </c>
      <c r="M196" s="14"/>
      <c r="N196" s="14"/>
    </row>
    <row r="197" spans="1:14" x14ac:dyDescent="0.2">
      <c r="A197" s="15" t="s">
        <v>274</v>
      </c>
      <c r="B197" s="16" t="s">
        <v>1705</v>
      </c>
      <c r="C197" s="17">
        <v>30000000</v>
      </c>
      <c r="D197" s="18">
        <v>0</v>
      </c>
      <c r="E197" s="18">
        <v>30000000</v>
      </c>
      <c r="F197" s="19">
        <f t="shared" si="10"/>
        <v>6.9986068675885593E-3</v>
      </c>
      <c r="G197" s="17">
        <v>30000000</v>
      </c>
      <c r="H197" s="20">
        <f t="shared" si="15"/>
        <v>100</v>
      </c>
      <c r="I197" s="18">
        <f t="shared" si="16"/>
        <v>0</v>
      </c>
      <c r="J197" s="20">
        <f t="shared" si="17"/>
        <v>0</v>
      </c>
      <c r="K197" s="18">
        <v>30000000</v>
      </c>
      <c r="L197" s="19">
        <f t="shared" si="14"/>
        <v>100</v>
      </c>
      <c r="M197" s="14"/>
      <c r="N197" s="14"/>
    </row>
    <row r="198" spans="1:14" x14ac:dyDescent="0.2">
      <c r="A198" s="15" t="s">
        <v>275</v>
      </c>
      <c r="B198" s="16" t="s">
        <v>1706</v>
      </c>
      <c r="C198" s="17">
        <v>30000000</v>
      </c>
      <c r="D198" s="18">
        <v>0</v>
      </c>
      <c r="E198" s="18">
        <v>30000000</v>
      </c>
      <c r="F198" s="19">
        <f t="shared" si="10"/>
        <v>6.9986068675885593E-3</v>
      </c>
      <c r="G198" s="17">
        <v>30000000</v>
      </c>
      <c r="H198" s="20">
        <f t="shared" si="15"/>
        <v>100</v>
      </c>
      <c r="I198" s="18">
        <f t="shared" si="16"/>
        <v>0</v>
      </c>
      <c r="J198" s="20">
        <f t="shared" si="17"/>
        <v>0</v>
      </c>
      <c r="K198" s="18">
        <v>30000000</v>
      </c>
      <c r="L198" s="19">
        <f t="shared" si="14"/>
        <v>100</v>
      </c>
      <c r="M198" s="14"/>
      <c r="N198" s="14"/>
    </row>
    <row r="199" spans="1:14" x14ac:dyDescent="0.2">
      <c r="A199" s="15" t="s">
        <v>276</v>
      </c>
      <c r="B199" s="16" t="s">
        <v>1707</v>
      </c>
      <c r="C199" s="17">
        <v>210452000</v>
      </c>
      <c r="D199" s="18">
        <v>-1061000</v>
      </c>
      <c r="E199" s="18">
        <v>209391000</v>
      </c>
      <c r="F199" s="19">
        <f t="shared" si="10"/>
        <v>4.8848176353707876E-2</v>
      </c>
      <c r="G199" s="17">
        <v>208757826</v>
      </c>
      <c r="H199" s="20">
        <f t="shared" si="15"/>
        <v>99.697611645199643</v>
      </c>
      <c r="I199" s="18">
        <f t="shared" si="16"/>
        <v>0</v>
      </c>
      <c r="J199" s="20">
        <f t="shared" si="17"/>
        <v>0</v>
      </c>
      <c r="K199" s="18">
        <v>208757826</v>
      </c>
      <c r="L199" s="19">
        <f t="shared" si="14"/>
        <v>99.697611645199643</v>
      </c>
      <c r="M199" s="14"/>
      <c r="N199" s="14"/>
    </row>
    <row r="200" spans="1:14" x14ac:dyDescent="0.2">
      <c r="A200" s="15" t="s">
        <v>277</v>
      </c>
      <c r="B200" s="16" t="s">
        <v>1512</v>
      </c>
      <c r="C200" s="17">
        <v>210452000</v>
      </c>
      <c r="D200" s="18">
        <v>-1061000</v>
      </c>
      <c r="E200" s="18">
        <v>209391000</v>
      </c>
      <c r="F200" s="19">
        <f t="shared" ref="F200:F225" si="18">IF(OR(E200=0,0,E$7=0),0,E200/E$7)*100</f>
        <v>4.8848176353707876E-2</v>
      </c>
      <c r="G200" s="17">
        <v>208757826</v>
      </c>
      <c r="H200" s="20">
        <f t="shared" si="15"/>
        <v>99.697611645199643</v>
      </c>
      <c r="I200" s="18">
        <f t="shared" si="16"/>
        <v>0</v>
      </c>
      <c r="J200" s="20">
        <f t="shared" si="17"/>
        <v>0</v>
      </c>
      <c r="K200" s="18">
        <v>208757826</v>
      </c>
      <c r="L200" s="19">
        <f t="shared" ref="L200:L225" si="19">IF(OR(K200=0,0,E200=0),0,K200/E200)*100</f>
        <v>99.697611645199643</v>
      </c>
      <c r="M200" s="14"/>
      <c r="N200" s="14"/>
    </row>
    <row r="201" spans="1:14" x14ac:dyDescent="0.2">
      <c r="A201" s="15" t="s">
        <v>278</v>
      </c>
      <c r="B201" s="16" t="s">
        <v>1708</v>
      </c>
      <c r="C201" s="17">
        <v>100000000</v>
      </c>
      <c r="D201" s="18">
        <v>0</v>
      </c>
      <c r="E201" s="18">
        <v>100000000</v>
      </c>
      <c r="F201" s="19">
        <f t="shared" si="18"/>
        <v>2.3328689558628532E-2</v>
      </c>
      <c r="G201" s="17">
        <v>82700000</v>
      </c>
      <c r="H201" s="20">
        <f t="shared" si="15"/>
        <v>82.699999999999989</v>
      </c>
      <c r="I201" s="18">
        <f t="shared" si="16"/>
        <v>17300000</v>
      </c>
      <c r="J201" s="20">
        <f t="shared" si="17"/>
        <v>17.299999999999997</v>
      </c>
      <c r="K201" s="18">
        <v>100000000</v>
      </c>
      <c r="L201" s="19">
        <f t="shared" si="19"/>
        <v>100</v>
      </c>
      <c r="M201" s="14"/>
      <c r="N201" s="14"/>
    </row>
    <row r="202" spans="1:14" x14ac:dyDescent="0.2">
      <c r="A202" s="15" t="s">
        <v>279</v>
      </c>
      <c r="B202" s="16" t="s">
        <v>1709</v>
      </c>
      <c r="C202" s="17">
        <v>100000000</v>
      </c>
      <c r="D202" s="18">
        <v>0</v>
      </c>
      <c r="E202" s="18">
        <v>100000000</v>
      </c>
      <c r="F202" s="19">
        <f t="shared" si="18"/>
        <v>2.3328689558628532E-2</v>
      </c>
      <c r="G202" s="17">
        <v>82700000</v>
      </c>
      <c r="H202" s="20">
        <f t="shared" ref="H202:H225" si="20">IF(OR(G202=0,0,E202=0),0,G202/E202)*100</f>
        <v>82.699999999999989</v>
      </c>
      <c r="I202" s="18">
        <f t="shared" ref="I202:I225" si="21">SUM(K202-G202)</f>
        <v>17300000</v>
      </c>
      <c r="J202" s="20">
        <f t="shared" ref="J202:J225" si="22">IF(OR(I202=0,0,E202=0),0,I202/E202)*100</f>
        <v>17.299999999999997</v>
      </c>
      <c r="K202" s="18">
        <v>100000000</v>
      </c>
      <c r="L202" s="19">
        <f t="shared" si="19"/>
        <v>100</v>
      </c>
      <c r="M202" s="14"/>
      <c r="N202" s="14"/>
    </row>
    <row r="203" spans="1:14" x14ac:dyDescent="0.2">
      <c r="A203" s="15" t="s">
        <v>280</v>
      </c>
      <c r="B203" s="16" t="s">
        <v>1710</v>
      </c>
      <c r="C203" s="17">
        <v>10000000</v>
      </c>
      <c r="D203" s="18">
        <v>0</v>
      </c>
      <c r="E203" s="18">
        <v>10000000</v>
      </c>
      <c r="F203" s="19">
        <f t="shared" si="18"/>
        <v>2.3328689558628534E-3</v>
      </c>
      <c r="G203" s="17">
        <v>10000000</v>
      </c>
      <c r="H203" s="20">
        <f t="shared" si="20"/>
        <v>100</v>
      </c>
      <c r="I203" s="18">
        <f t="shared" si="21"/>
        <v>0</v>
      </c>
      <c r="J203" s="20">
        <f t="shared" si="22"/>
        <v>0</v>
      </c>
      <c r="K203" s="18">
        <v>10000000</v>
      </c>
      <c r="L203" s="19">
        <f t="shared" si="19"/>
        <v>100</v>
      </c>
      <c r="M203" s="14"/>
      <c r="N203" s="14"/>
    </row>
    <row r="204" spans="1:14" x14ac:dyDescent="0.2">
      <c r="A204" s="15" t="s">
        <v>281</v>
      </c>
      <c r="B204" s="16" t="s">
        <v>1711</v>
      </c>
      <c r="C204" s="17">
        <v>10000000</v>
      </c>
      <c r="D204" s="18">
        <v>0</v>
      </c>
      <c r="E204" s="18">
        <v>10000000</v>
      </c>
      <c r="F204" s="19">
        <f t="shared" si="18"/>
        <v>2.3328689558628534E-3</v>
      </c>
      <c r="G204" s="17">
        <v>10000000</v>
      </c>
      <c r="H204" s="20">
        <f t="shared" si="20"/>
        <v>100</v>
      </c>
      <c r="I204" s="18">
        <f t="shared" si="21"/>
        <v>0</v>
      </c>
      <c r="J204" s="20">
        <f t="shared" si="22"/>
        <v>0</v>
      </c>
      <c r="K204" s="18">
        <v>10000000</v>
      </c>
      <c r="L204" s="19">
        <f t="shared" si="19"/>
        <v>100</v>
      </c>
      <c r="M204" s="14"/>
      <c r="N204" s="14"/>
    </row>
    <row r="205" spans="1:14" x14ac:dyDescent="0.2">
      <c r="A205" s="15" t="s">
        <v>282</v>
      </c>
      <c r="B205" s="16" t="s">
        <v>1712</v>
      </c>
      <c r="C205" s="17">
        <v>22000000</v>
      </c>
      <c r="D205" s="18">
        <v>0</v>
      </c>
      <c r="E205" s="18">
        <v>22000000</v>
      </c>
      <c r="F205" s="19">
        <f t="shared" si="18"/>
        <v>5.1323117028982774E-3</v>
      </c>
      <c r="G205" s="17">
        <v>17720550</v>
      </c>
      <c r="H205" s="20">
        <f t="shared" si="20"/>
        <v>80.547954545454544</v>
      </c>
      <c r="I205" s="18">
        <f t="shared" si="21"/>
        <v>0</v>
      </c>
      <c r="J205" s="20">
        <f t="shared" si="22"/>
        <v>0</v>
      </c>
      <c r="K205" s="18">
        <v>17720550</v>
      </c>
      <c r="L205" s="19">
        <f t="shared" si="19"/>
        <v>80.547954545454544</v>
      </c>
      <c r="M205" s="14"/>
      <c r="N205" s="14"/>
    </row>
    <row r="206" spans="1:14" x14ac:dyDescent="0.2">
      <c r="A206" s="15" t="s">
        <v>283</v>
      </c>
      <c r="B206" s="16" t="s">
        <v>1713</v>
      </c>
      <c r="C206" s="17">
        <v>18443000</v>
      </c>
      <c r="D206" s="18">
        <v>0</v>
      </c>
      <c r="E206" s="18">
        <v>18443000</v>
      </c>
      <c r="F206" s="19">
        <f t="shared" si="18"/>
        <v>4.3025102152978601E-3</v>
      </c>
      <c r="G206" s="17">
        <v>17720550</v>
      </c>
      <c r="H206" s="20">
        <f t="shared" si="20"/>
        <v>96.08279564062245</v>
      </c>
      <c r="I206" s="18">
        <f t="shared" si="21"/>
        <v>0</v>
      </c>
      <c r="J206" s="20">
        <f t="shared" si="22"/>
        <v>0</v>
      </c>
      <c r="K206" s="18">
        <v>17720550</v>
      </c>
      <c r="L206" s="19">
        <f t="shared" si="19"/>
        <v>96.08279564062245</v>
      </c>
      <c r="M206" s="14"/>
      <c r="N206" s="14"/>
    </row>
    <row r="207" spans="1:14" x14ac:dyDescent="0.2">
      <c r="A207" s="15" t="s">
        <v>284</v>
      </c>
      <c r="B207" s="16" t="s">
        <v>1714</v>
      </c>
      <c r="C207" s="17">
        <v>3557000</v>
      </c>
      <c r="D207" s="18">
        <v>0</v>
      </c>
      <c r="E207" s="18">
        <v>3557000</v>
      </c>
      <c r="F207" s="19">
        <f t="shared" si="18"/>
        <v>8.2980148760041688E-4</v>
      </c>
      <c r="G207" s="17">
        <v>0</v>
      </c>
      <c r="H207" s="20">
        <f t="shared" si="20"/>
        <v>0</v>
      </c>
      <c r="I207" s="18">
        <f t="shared" si="21"/>
        <v>0</v>
      </c>
      <c r="J207" s="20">
        <f t="shared" si="22"/>
        <v>0</v>
      </c>
      <c r="K207" s="18">
        <v>0</v>
      </c>
      <c r="L207" s="19">
        <f t="shared" si="19"/>
        <v>0</v>
      </c>
      <c r="M207" s="14"/>
      <c r="N207" s="14"/>
    </row>
    <row r="208" spans="1:14" x14ac:dyDescent="0.2">
      <c r="A208" s="15" t="s">
        <v>150</v>
      </c>
      <c r="B208" s="16" t="s">
        <v>1101</v>
      </c>
      <c r="C208" s="17">
        <v>11299459000</v>
      </c>
      <c r="D208" s="18">
        <v>714171453</v>
      </c>
      <c r="E208" s="18">
        <v>12013630453</v>
      </c>
      <c r="F208" s="19">
        <f t="shared" si="18"/>
        <v>2.8026225531012288</v>
      </c>
      <c r="G208" s="17">
        <v>10193294339</v>
      </c>
      <c r="H208" s="20">
        <f t="shared" si="20"/>
        <v>84.84774339345995</v>
      </c>
      <c r="I208" s="18">
        <f t="shared" si="21"/>
        <v>1521813776</v>
      </c>
      <c r="J208" s="20">
        <f t="shared" si="22"/>
        <v>12.667392941323396</v>
      </c>
      <c r="K208" s="18">
        <v>11715108115</v>
      </c>
      <c r="L208" s="19">
        <f t="shared" si="19"/>
        <v>97.51513633478335</v>
      </c>
      <c r="M208" s="14"/>
      <c r="N208" s="14"/>
    </row>
    <row r="209" spans="1:14" x14ac:dyDescent="0.2">
      <c r="A209" s="15" t="s">
        <v>285</v>
      </c>
      <c r="B209" s="16" t="s">
        <v>1397</v>
      </c>
      <c r="C209" s="17">
        <v>49000000</v>
      </c>
      <c r="D209" s="18">
        <v>0</v>
      </c>
      <c r="E209" s="18">
        <v>49000000</v>
      </c>
      <c r="F209" s="19">
        <f t="shared" si="18"/>
        <v>1.1431057883727981E-2</v>
      </c>
      <c r="G209" s="17">
        <v>47155091</v>
      </c>
      <c r="H209" s="20">
        <f t="shared" si="20"/>
        <v>96.23487959183673</v>
      </c>
      <c r="I209" s="18">
        <f t="shared" si="21"/>
        <v>0</v>
      </c>
      <c r="J209" s="20">
        <f t="shared" si="22"/>
        <v>0</v>
      </c>
      <c r="K209" s="18">
        <v>47155091</v>
      </c>
      <c r="L209" s="19">
        <f t="shared" si="19"/>
        <v>96.23487959183673</v>
      </c>
      <c r="M209" s="14"/>
      <c r="N209" s="14"/>
    </row>
    <row r="210" spans="1:14" x14ac:dyDescent="0.2">
      <c r="A210" s="15" t="s">
        <v>286</v>
      </c>
      <c r="B210" s="16" t="s">
        <v>1329</v>
      </c>
      <c r="C210" s="17">
        <v>49000000</v>
      </c>
      <c r="D210" s="18">
        <v>0</v>
      </c>
      <c r="E210" s="18">
        <v>49000000</v>
      </c>
      <c r="F210" s="19">
        <f t="shared" si="18"/>
        <v>1.1431057883727981E-2</v>
      </c>
      <c r="G210" s="17">
        <v>47155091</v>
      </c>
      <c r="H210" s="20">
        <f t="shared" si="20"/>
        <v>96.23487959183673</v>
      </c>
      <c r="I210" s="18">
        <f t="shared" si="21"/>
        <v>0</v>
      </c>
      <c r="J210" s="20">
        <f t="shared" si="22"/>
        <v>0</v>
      </c>
      <c r="K210" s="18">
        <v>47155091</v>
      </c>
      <c r="L210" s="19">
        <f t="shared" si="19"/>
        <v>96.23487959183673</v>
      </c>
      <c r="M210" s="14"/>
      <c r="N210" s="14"/>
    </row>
    <row r="211" spans="1:14" x14ac:dyDescent="0.2">
      <c r="A211" s="15" t="s">
        <v>287</v>
      </c>
      <c r="B211" s="16" t="s">
        <v>1397</v>
      </c>
      <c r="C211" s="17">
        <v>536000000</v>
      </c>
      <c r="D211" s="18">
        <v>40000000</v>
      </c>
      <c r="E211" s="18">
        <v>576000000</v>
      </c>
      <c r="F211" s="19">
        <f t="shared" si="18"/>
        <v>0.13437325185770035</v>
      </c>
      <c r="G211" s="17">
        <v>529314022</v>
      </c>
      <c r="H211" s="20">
        <f t="shared" si="20"/>
        <v>91.894795486111107</v>
      </c>
      <c r="I211" s="18">
        <f t="shared" si="21"/>
        <v>21741506</v>
      </c>
      <c r="J211" s="20">
        <f t="shared" si="22"/>
        <v>3.7745670138888889</v>
      </c>
      <c r="K211" s="18">
        <v>551055528</v>
      </c>
      <c r="L211" s="19">
        <f t="shared" si="19"/>
        <v>95.669362500000005</v>
      </c>
      <c r="M211" s="14"/>
      <c r="N211" s="14"/>
    </row>
    <row r="212" spans="1:14" x14ac:dyDescent="0.2">
      <c r="A212" s="15" t="s">
        <v>288</v>
      </c>
      <c r="B212" s="16" t="s">
        <v>1329</v>
      </c>
      <c r="C212" s="17">
        <v>536000000</v>
      </c>
      <c r="D212" s="18">
        <v>40000000</v>
      </c>
      <c r="E212" s="18">
        <v>576000000</v>
      </c>
      <c r="F212" s="19">
        <f t="shared" si="18"/>
        <v>0.13437325185770035</v>
      </c>
      <c r="G212" s="17">
        <v>529314022</v>
      </c>
      <c r="H212" s="20">
        <f t="shared" si="20"/>
        <v>91.894795486111107</v>
      </c>
      <c r="I212" s="18">
        <f t="shared" si="21"/>
        <v>21741506</v>
      </c>
      <c r="J212" s="20">
        <f t="shared" si="22"/>
        <v>3.7745670138888889</v>
      </c>
      <c r="K212" s="18">
        <v>551055528</v>
      </c>
      <c r="L212" s="19">
        <f t="shared" si="19"/>
        <v>95.669362500000005</v>
      </c>
      <c r="M212" s="14"/>
      <c r="N212" s="14"/>
    </row>
    <row r="213" spans="1:14" x14ac:dyDescent="0.2">
      <c r="A213" s="15" t="s">
        <v>289</v>
      </c>
      <c r="B213" s="16" t="s">
        <v>1715</v>
      </c>
      <c r="C213" s="17">
        <v>383800000</v>
      </c>
      <c r="D213" s="18">
        <v>118000000</v>
      </c>
      <c r="E213" s="18">
        <v>501800000</v>
      </c>
      <c r="F213" s="19">
        <f t="shared" si="18"/>
        <v>0.11706336420519799</v>
      </c>
      <c r="G213" s="17">
        <v>428417718</v>
      </c>
      <c r="H213" s="20">
        <f t="shared" si="20"/>
        <v>85.376189318453569</v>
      </c>
      <c r="I213" s="18">
        <f t="shared" si="21"/>
        <v>55048698</v>
      </c>
      <c r="J213" s="20">
        <f t="shared" si="22"/>
        <v>10.970246711837385</v>
      </c>
      <c r="K213" s="18">
        <v>483466416</v>
      </c>
      <c r="L213" s="19">
        <f t="shared" si="19"/>
        <v>96.346436030290945</v>
      </c>
      <c r="M213" s="14"/>
      <c r="N213" s="14"/>
    </row>
    <row r="214" spans="1:14" x14ac:dyDescent="0.2">
      <c r="A214" s="15" t="s">
        <v>290</v>
      </c>
      <c r="B214" s="16" t="s">
        <v>1716</v>
      </c>
      <c r="C214" s="17">
        <v>383800000</v>
      </c>
      <c r="D214" s="18">
        <v>118000000</v>
      </c>
      <c r="E214" s="18">
        <v>501800000</v>
      </c>
      <c r="F214" s="19">
        <f t="shared" si="18"/>
        <v>0.11706336420519799</v>
      </c>
      <c r="G214" s="17">
        <v>428417718</v>
      </c>
      <c r="H214" s="20">
        <f t="shared" si="20"/>
        <v>85.376189318453569</v>
      </c>
      <c r="I214" s="18">
        <f t="shared" si="21"/>
        <v>55048698</v>
      </c>
      <c r="J214" s="20">
        <f t="shared" si="22"/>
        <v>10.970246711837385</v>
      </c>
      <c r="K214" s="18">
        <v>483466416</v>
      </c>
      <c r="L214" s="19">
        <f t="shared" si="19"/>
        <v>96.346436030290945</v>
      </c>
      <c r="M214" s="14"/>
      <c r="N214" s="14"/>
    </row>
    <row r="215" spans="1:14" x14ac:dyDescent="0.2">
      <c r="A215" s="15" t="s">
        <v>291</v>
      </c>
      <c r="B215" s="16" t="s">
        <v>1717</v>
      </c>
      <c r="C215" s="17">
        <v>1500000000</v>
      </c>
      <c r="D215" s="18">
        <v>220000000</v>
      </c>
      <c r="E215" s="18">
        <v>1720000000</v>
      </c>
      <c r="F215" s="19">
        <f t="shared" si="18"/>
        <v>0.4012534604084107</v>
      </c>
      <c r="G215" s="17">
        <v>1689473237</v>
      </c>
      <c r="H215" s="20">
        <f t="shared" si="20"/>
        <v>98.225188197674413</v>
      </c>
      <c r="I215" s="18">
        <f t="shared" si="21"/>
        <v>25912000</v>
      </c>
      <c r="J215" s="20">
        <f t="shared" si="22"/>
        <v>1.5065116279069768</v>
      </c>
      <c r="K215" s="18">
        <v>1715385237</v>
      </c>
      <c r="L215" s="19">
        <f t="shared" si="19"/>
        <v>99.731699825581401</v>
      </c>
      <c r="M215" s="14"/>
      <c r="N215" s="14"/>
    </row>
    <row r="216" spans="1:14" x14ac:dyDescent="0.2">
      <c r="A216" s="15" t="s">
        <v>292</v>
      </c>
      <c r="B216" s="16" t="s">
        <v>1718</v>
      </c>
      <c r="C216" s="17">
        <v>1500000000</v>
      </c>
      <c r="D216" s="18">
        <v>220000000</v>
      </c>
      <c r="E216" s="18">
        <v>1720000000</v>
      </c>
      <c r="F216" s="19">
        <f t="shared" si="18"/>
        <v>0.4012534604084107</v>
      </c>
      <c r="G216" s="17">
        <v>1689473237</v>
      </c>
      <c r="H216" s="20">
        <f t="shared" si="20"/>
        <v>98.225188197674413</v>
      </c>
      <c r="I216" s="18">
        <f t="shared" si="21"/>
        <v>25912000</v>
      </c>
      <c r="J216" s="20">
        <f t="shared" si="22"/>
        <v>1.5065116279069768</v>
      </c>
      <c r="K216" s="18">
        <v>1715385237</v>
      </c>
      <c r="L216" s="19">
        <f t="shared" si="19"/>
        <v>99.731699825581401</v>
      </c>
      <c r="M216" s="14"/>
      <c r="N216" s="14"/>
    </row>
    <row r="217" spans="1:14" x14ac:dyDescent="0.2">
      <c r="A217" s="15" t="s">
        <v>293</v>
      </c>
      <c r="B217" s="16" t="s">
        <v>1719</v>
      </c>
      <c r="C217" s="17">
        <v>3599542000</v>
      </c>
      <c r="D217" s="18">
        <v>114423664</v>
      </c>
      <c r="E217" s="18">
        <v>3713965664</v>
      </c>
      <c r="F217" s="19">
        <f t="shared" si="18"/>
        <v>0.86641952006861689</v>
      </c>
      <c r="G217" s="17">
        <v>3622863828</v>
      </c>
      <c r="H217" s="20">
        <f t="shared" si="20"/>
        <v>97.547046896984995</v>
      </c>
      <c r="I217" s="18">
        <f t="shared" si="21"/>
        <v>85208165</v>
      </c>
      <c r="J217" s="20">
        <f t="shared" si="22"/>
        <v>2.2942636714694196</v>
      </c>
      <c r="K217" s="18">
        <v>3708071993</v>
      </c>
      <c r="L217" s="19">
        <f t="shared" si="19"/>
        <v>99.841310568454418</v>
      </c>
      <c r="M217" s="14"/>
      <c r="N217" s="14"/>
    </row>
    <row r="218" spans="1:14" x14ac:dyDescent="0.2">
      <c r="A218" s="15" t="s">
        <v>294</v>
      </c>
      <c r="B218" s="16" t="s">
        <v>1720</v>
      </c>
      <c r="C218" s="17">
        <v>3599542000</v>
      </c>
      <c r="D218" s="18">
        <v>114423664</v>
      </c>
      <c r="E218" s="18">
        <v>3713965664</v>
      </c>
      <c r="F218" s="19">
        <f t="shared" si="18"/>
        <v>0.86641952006861689</v>
      </c>
      <c r="G218" s="17">
        <v>3622863828</v>
      </c>
      <c r="H218" s="20">
        <f t="shared" si="20"/>
        <v>97.547046896984995</v>
      </c>
      <c r="I218" s="18">
        <f t="shared" si="21"/>
        <v>85208165</v>
      </c>
      <c r="J218" s="20">
        <f t="shared" si="22"/>
        <v>2.2942636714694196</v>
      </c>
      <c r="K218" s="18">
        <v>3708071993</v>
      </c>
      <c r="L218" s="19">
        <f t="shared" si="19"/>
        <v>99.841310568454418</v>
      </c>
      <c r="M218" s="14"/>
      <c r="N218" s="14"/>
    </row>
    <row r="219" spans="1:14" x14ac:dyDescent="0.2">
      <c r="A219" s="15" t="s">
        <v>295</v>
      </c>
      <c r="B219" s="16" t="s">
        <v>1721</v>
      </c>
      <c r="C219" s="17">
        <v>700817000</v>
      </c>
      <c r="D219" s="18">
        <v>0</v>
      </c>
      <c r="E219" s="18">
        <v>700817000</v>
      </c>
      <c r="F219" s="19">
        <f t="shared" si="18"/>
        <v>0.16349142230409372</v>
      </c>
      <c r="G219" s="17">
        <v>698962476</v>
      </c>
      <c r="H219" s="20">
        <f t="shared" si="20"/>
        <v>99.735376853015836</v>
      </c>
      <c r="I219" s="18">
        <f t="shared" si="21"/>
        <v>687387</v>
      </c>
      <c r="J219" s="20">
        <f t="shared" si="22"/>
        <v>9.8083665207893064E-2</v>
      </c>
      <c r="K219" s="18">
        <v>699649863</v>
      </c>
      <c r="L219" s="19">
        <f t="shared" si="19"/>
        <v>99.833460518223731</v>
      </c>
      <c r="M219" s="14"/>
      <c r="N219" s="14"/>
    </row>
    <row r="220" spans="1:14" x14ac:dyDescent="0.2">
      <c r="A220" s="15" t="s">
        <v>296</v>
      </c>
      <c r="B220" s="16" t="s">
        <v>1722</v>
      </c>
      <c r="C220" s="17">
        <v>700817000</v>
      </c>
      <c r="D220" s="18">
        <v>0</v>
      </c>
      <c r="E220" s="18">
        <v>700817000</v>
      </c>
      <c r="F220" s="19">
        <f t="shared" si="18"/>
        <v>0.16349142230409372</v>
      </c>
      <c r="G220" s="17">
        <v>698962476</v>
      </c>
      <c r="H220" s="20">
        <f t="shared" si="20"/>
        <v>99.735376853015836</v>
      </c>
      <c r="I220" s="18">
        <f t="shared" si="21"/>
        <v>687387</v>
      </c>
      <c r="J220" s="20">
        <f t="shared" si="22"/>
        <v>9.8083665207893064E-2</v>
      </c>
      <c r="K220" s="18">
        <v>699649863</v>
      </c>
      <c r="L220" s="19">
        <f t="shared" si="19"/>
        <v>99.833460518223731</v>
      </c>
      <c r="M220" s="14"/>
      <c r="N220" s="14"/>
    </row>
    <row r="221" spans="1:14" x14ac:dyDescent="0.2">
      <c r="A221" s="15" t="s">
        <v>297</v>
      </c>
      <c r="B221" s="16" t="s">
        <v>1397</v>
      </c>
      <c r="C221" s="17">
        <v>3909300000</v>
      </c>
      <c r="D221" s="18">
        <v>206747789</v>
      </c>
      <c r="E221" s="18">
        <v>4116047789</v>
      </c>
      <c r="F221" s="19">
        <f t="shared" si="18"/>
        <v>0.96022001078060371</v>
      </c>
      <c r="G221" s="17">
        <v>3063141436</v>
      </c>
      <c r="H221" s="20">
        <f t="shared" si="20"/>
        <v>74.419481819092155</v>
      </c>
      <c r="I221" s="18">
        <f t="shared" si="21"/>
        <v>912708999</v>
      </c>
      <c r="J221" s="20">
        <f t="shared" si="22"/>
        <v>22.174402382770779</v>
      </c>
      <c r="K221" s="18">
        <v>3975850435</v>
      </c>
      <c r="L221" s="19">
        <f t="shared" si="19"/>
        <v>96.593884201862949</v>
      </c>
      <c r="M221" s="14"/>
      <c r="N221" s="14"/>
    </row>
    <row r="222" spans="1:14" x14ac:dyDescent="0.2">
      <c r="A222" s="15" t="s">
        <v>298</v>
      </c>
      <c r="B222" s="16" t="s">
        <v>1453</v>
      </c>
      <c r="C222" s="17">
        <v>3909300000</v>
      </c>
      <c r="D222" s="18">
        <v>206747789</v>
      </c>
      <c r="E222" s="18">
        <v>4116047789</v>
      </c>
      <c r="F222" s="19">
        <f t="shared" si="18"/>
        <v>0.96022001078060371</v>
      </c>
      <c r="G222" s="17">
        <v>3063141436</v>
      </c>
      <c r="H222" s="20">
        <f t="shared" si="20"/>
        <v>74.419481819092155</v>
      </c>
      <c r="I222" s="18">
        <f t="shared" si="21"/>
        <v>912708999</v>
      </c>
      <c r="J222" s="20">
        <f t="shared" si="22"/>
        <v>22.174402382770779</v>
      </c>
      <c r="K222" s="18">
        <v>3975850435</v>
      </c>
      <c r="L222" s="19">
        <f t="shared" si="19"/>
        <v>96.593884201862949</v>
      </c>
      <c r="M222" s="14"/>
      <c r="N222" s="14"/>
    </row>
    <row r="223" spans="1:14" x14ac:dyDescent="0.2">
      <c r="A223" s="15" t="s">
        <v>299</v>
      </c>
      <c r="B223" s="16" t="s">
        <v>1723</v>
      </c>
      <c r="C223" s="17">
        <v>621000000</v>
      </c>
      <c r="D223" s="18">
        <v>15000000</v>
      </c>
      <c r="E223" s="18">
        <v>636000000</v>
      </c>
      <c r="F223" s="19">
        <f t="shared" si="18"/>
        <v>0.14837046559287745</v>
      </c>
      <c r="G223" s="17">
        <v>113966531</v>
      </c>
      <c r="H223" s="20">
        <f t="shared" si="20"/>
        <v>17.919265880503144</v>
      </c>
      <c r="I223" s="18">
        <f t="shared" si="21"/>
        <v>420507021</v>
      </c>
      <c r="J223" s="20">
        <f t="shared" si="22"/>
        <v>66.117456132075475</v>
      </c>
      <c r="K223" s="18">
        <v>534473552</v>
      </c>
      <c r="L223" s="19">
        <f t="shared" si="19"/>
        <v>84.036722012578608</v>
      </c>
      <c r="M223" s="14"/>
      <c r="N223" s="14"/>
    </row>
    <row r="224" spans="1:14" x14ac:dyDescent="0.2">
      <c r="A224" s="15" t="s">
        <v>300</v>
      </c>
      <c r="B224" s="16" t="s">
        <v>1724</v>
      </c>
      <c r="C224" s="17">
        <v>621000000</v>
      </c>
      <c r="D224" s="18">
        <v>15000000</v>
      </c>
      <c r="E224" s="18">
        <v>636000000</v>
      </c>
      <c r="F224" s="19">
        <f t="shared" si="18"/>
        <v>0.14837046559287745</v>
      </c>
      <c r="G224" s="17">
        <v>113966531</v>
      </c>
      <c r="H224" s="20">
        <f t="shared" si="20"/>
        <v>17.919265880503144</v>
      </c>
      <c r="I224" s="18">
        <f t="shared" si="21"/>
        <v>420507021</v>
      </c>
      <c r="J224" s="20">
        <f t="shared" si="22"/>
        <v>66.117456132075475</v>
      </c>
      <c r="K224" s="18">
        <v>534473552</v>
      </c>
      <c r="L224" s="19">
        <f t="shared" si="19"/>
        <v>84.036722012578608</v>
      </c>
      <c r="M224" s="14"/>
      <c r="N224" s="14"/>
    </row>
    <row r="225" spans="1:14" x14ac:dyDescent="0.2">
      <c r="A225" s="15" t="s">
        <v>161</v>
      </c>
      <c r="B225" s="16" t="s">
        <v>1080</v>
      </c>
      <c r="C225" s="17">
        <v>444922000</v>
      </c>
      <c r="D225" s="18">
        <v>838100437</v>
      </c>
      <c r="E225" s="18">
        <v>1283022437</v>
      </c>
      <c r="F225" s="19">
        <f t="shared" si="18"/>
        <v>0.29931232129528035</v>
      </c>
      <c r="G225" s="17">
        <v>1283022437</v>
      </c>
      <c r="H225" s="20">
        <f t="shared" si="20"/>
        <v>100</v>
      </c>
      <c r="I225" s="18">
        <f t="shared" si="21"/>
        <v>0</v>
      </c>
      <c r="J225" s="20">
        <f t="shared" si="22"/>
        <v>0</v>
      </c>
      <c r="K225" s="18">
        <v>1283022437</v>
      </c>
      <c r="L225" s="19">
        <f t="shared" si="19"/>
        <v>100</v>
      </c>
      <c r="M225" s="14"/>
      <c r="N225" s="14"/>
    </row>
    <row r="226" spans="1:14" ht="13.5" thickBot="1" x14ac:dyDescent="0.25">
      <c r="A226" s="21" t="s">
        <v>6</v>
      </c>
      <c r="B226" s="22" t="s">
        <v>1005</v>
      </c>
      <c r="C226" s="23">
        <v>454131993000</v>
      </c>
      <c r="D226" s="24">
        <v>-25475253629</v>
      </c>
      <c r="E226" s="24">
        <v>428656739371</v>
      </c>
      <c r="F226" s="25">
        <f>IF(OR(E226=0,0,E$7=0),0,E226/E$7)*100</f>
        <v>100</v>
      </c>
      <c r="G226" s="23">
        <v>289229039642</v>
      </c>
      <c r="H226" s="26">
        <f>IF(OR(G226=0,0,E226=0),0,G226/E226)*100</f>
        <v>67.473344771484832</v>
      </c>
      <c r="I226" s="24">
        <f>SUM(K226-G226)</f>
        <v>67857342830</v>
      </c>
      <c r="J226" s="26">
        <f>IF(OR(I226=0,0,E226=0),0,I226/E226)*100</f>
        <v>15.830228851544978</v>
      </c>
      <c r="K226" s="24">
        <v>357086382472</v>
      </c>
      <c r="L226" s="25">
        <f>IF(OR(K226=0,0,E226=0),0,K226/E226)*100</f>
        <v>83.30357362302982</v>
      </c>
      <c r="M226" s="14"/>
      <c r="N226" s="14"/>
    </row>
    <row r="227" spans="1:14" x14ac:dyDescent="0.2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1:14" x14ac:dyDescent="0.2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1:14" x14ac:dyDescent="0.2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1:14" x14ac:dyDescent="0.2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1:14" x14ac:dyDescent="0.2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1:14" x14ac:dyDescent="0.2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1:14" x14ac:dyDescent="0.2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1:14" x14ac:dyDescent="0.2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1:14" x14ac:dyDescent="0.2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1:14" x14ac:dyDescent="0.2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4" x14ac:dyDescent="0.2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1:14" x14ac:dyDescent="0.2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1:14" x14ac:dyDescent="0.2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1:14" x14ac:dyDescent="0.2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3:14" x14ac:dyDescent="0.2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3:14" x14ac:dyDescent="0.2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3:14" x14ac:dyDescent="0.2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3:14" x14ac:dyDescent="0.2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x14ac:dyDescent="0.2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x14ac:dyDescent="0.2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x14ac:dyDescent="0.2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x14ac:dyDescent="0.2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x14ac:dyDescent="0.2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x14ac:dyDescent="0.2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x14ac:dyDescent="0.2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x14ac:dyDescent="0.2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x14ac:dyDescent="0.2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x14ac:dyDescent="0.2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x14ac:dyDescent="0.2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x14ac:dyDescent="0.2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x14ac:dyDescent="0.2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x14ac:dyDescent="0.2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x14ac:dyDescent="0.2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x14ac:dyDescent="0.2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x14ac:dyDescent="0.2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x14ac:dyDescent="0.2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x14ac:dyDescent="0.2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x14ac:dyDescent="0.2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x14ac:dyDescent="0.2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x14ac:dyDescent="0.2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x14ac:dyDescent="0.2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x14ac:dyDescent="0.2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x14ac:dyDescent="0.2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x14ac:dyDescent="0.2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x14ac:dyDescent="0.2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x14ac:dyDescent="0.2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x14ac:dyDescent="0.2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x14ac:dyDescent="0.2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x14ac:dyDescent="0.2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x14ac:dyDescent="0.2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x14ac:dyDescent="0.2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x14ac:dyDescent="0.2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x14ac:dyDescent="0.2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x14ac:dyDescent="0.2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x14ac:dyDescent="0.2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x14ac:dyDescent="0.2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x14ac:dyDescent="0.2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x14ac:dyDescent="0.2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x14ac:dyDescent="0.2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x14ac:dyDescent="0.2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x14ac:dyDescent="0.2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x14ac:dyDescent="0.2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x14ac:dyDescent="0.2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x14ac:dyDescent="0.2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x14ac:dyDescent="0.2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x14ac:dyDescent="0.2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x14ac:dyDescent="0.2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x14ac:dyDescent="0.2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x14ac:dyDescent="0.2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x14ac:dyDescent="0.2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x14ac:dyDescent="0.2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x14ac:dyDescent="0.2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x14ac:dyDescent="0.2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x14ac:dyDescent="0.2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x14ac:dyDescent="0.2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x14ac:dyDescent="0.2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x14ac:dyDescent="0.2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</sheetData>
  <mergeCells count="8">
    <mergeCell ref="C1:L1"/>
    <mergeCell ref="G5:L5"/>
    <mergeCell ref="C5:F5"/>
    <mergeCell ref="A5:B5"/>
    <mergeCell ref="A2:B2"/>
    <mergeCell ref="A3:B3"/>
    <mergeCell ref="C2:L2"/>
    <mergeCell ref="C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Gestion</vt:lpstr>
      <vt:lpstr>gobierno</vt:lpstr>
      <vt:lpstr>hacienda</vt:lpstr>
      <vt:lpstr>desarrollo</vt:lpstr>
      <vt:lpstr>movilidad</vt:lpstr>
      <vt:lpstr>educacion</vt:lpstr>
      <vt:lpstr>salud</vt:lpstr>
      <vt:lpstr>integracion</vt:lpstr>
      <vt:lpstr>cultura</vt:lpstr>
      <vt:lpstr>ambiente</vt:lpstr>
      <vt:lpstr>habitat</vt:lpstr>
      <vt:lpstr>otras</vt:lpstr>
      <vt:lpstr>sectores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ANTONIO GONZALEZ GAMBA</dc:creator>
  <cp:lastModifiedBy>LUIS ROBERTO ESCOBAR ALVAREZ</cp:lastModifiedBy>
  <dcterms:created xsi:type="dcterms:W3CDTF">2015-03-13T20:47:23Z</dcterms:created>
  <dcterms:modified xsi:type="dcterms:W3CDTF">2015-04-22T16:44:36Z</dcterms:modified>
</cp:coreProperties>
</file>